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/>
  </bookViews>
  <sheets>
    <sheet name="5 КЛАСС " sheetId="1" r:id="rId1"/>
    <sheet name="6 КЛАСС" sheetId="2" r:id="rId2"/>
    <sheet name="7 КЛАСС" sheetId="3" r:id="rId3"/>
    <sheet name="8 КЛАСС " sheetId="4" r:id="rId4"/>
    <sheet name="9 КЛАСС" sheetId="5" r:id="rId5"/>
    <sheet name="11 КЛАСС" sheetId="7" r:id="rId6"/>
  </sheets>
  <definedNames>
    <definedName name="_xlnm._FilterDatabase" localSheetId="5" hidden="1">'11 КЛАСС'!$A$10:$T$10</definedName>
    <definedName name="_xlnm._FilterDatabase" localSheetId="1" hidden="1">'6 КЛАСС'!$A$10:$U$10</definedName>
    <definedName name="_xlnm._FilterDatabase" localSheetId="2" hidden="1">'7 КЛАСС'!$A$10:$N$10</definedName>
    <definedName name="_xlnm._FilterDatabase" localSheetId="3" hidden="1">'8 КЛАСС '!$A$10:$N$10</definedName>
    <definedName name="_xlnm._FilterDatabase" localSheetId="4" hidden="1">'9 КЛАСС'!$A$10:$P$10</definedName>
  </definedNames>
  <calcPr calcId="162913"/>
</workbook>
</file>

<file path=xl/calcChain.xml><?xml version="1.0" encoding="utf-8"?>
<calcChain xmlns="http://schemas.openxmlformats.org/spreadsheetml/2006/main">
  <c r="R11" i="2" l="1"/>
  <c r="T11" i="2" s="1"/>
  <c r="R12" i="2"/>
  <c r="T12" i="2" s="1"/>
  <c r="R13" i="2"/>
  <c r="T13" i="2" s="1"/>
  <c r="R14" i="2"/>
  <c r="T14" i="2" s="1"/>
  <c r="R16" i="2"/>
  <c r="T16" i="2" s="1"/>
  <c r="R15" i="2"/>
  <c r="T15" i="2" s="1"/>
  <c r="R17" i="2"/>
  <c r="T17" i="2" s="1"/>
  <c r="R18" i="2"/>
  <c r="T18" i="2" s="1"/>
  <c r="R19" i="2"/>
  <c r="T19" i="2" s="1"/>
  <c r="R20" i="2"/>
  <c r="T20" i="2" s="1"/>
  <c r="R21" i="2"/>
  <c r="T21" i="2" s="1"/>
  <c r="R22" i="2"/>
  <c r="T22" i="2" s="1"/>
  <c r="R23" i="2"/>
  <c r="T23" i="2" s="1"/>
  <c r="R24" i="2"/>
  <c r="T24" i="2" s="1"/>
  <c r="R11" i="1"/>
  <c r="T11" i="1" s="1"/>
  <c r="J10" i="4"/>
  <c r="I10" i="4"/>
  <c r="H10" i="4"/>
</calcChain>
</file>

<file path=xl/sharedStrings.xml><?xml version="1.0" encoding="utf-8"?>
<sst xmlns="http://schemas.openxmlformats.org/spreadsheetml/2006/main" count="551" uniqueCount="135">
  <si>
    <t>Протокол школьного этапа этапа всероссийской олимпиады школьников по литературе в 2025-2026 уч.г., 5 класс</t>
  </si>
  <si>
    <t>Дата проведения: 02.10.2025</t>
  </si>
  <si>
    <t>Место проведения: МБОУ "СОШ №22 им.Героя РФ Н.Ф.Гаврилова" г.Чебоксары</t>
  </si>
  <si>
    <t>Председатель жюри: Нестерова Е.В.,  учитель русского языка и литературы</t>
  </si>
  <si>
    <t xml:space="preserve">Члены жюри: Михайлова Е.С., учитель русского языка и литературы </t>
  </si>
  <si>
    <t>Кислова Р.Г. , учитель русского языка и литературы</t>
  </si>
  <si>
    <t>Николаева О.В.., учитель русского языка и литературы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</si>
  <si>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</si>
  <si>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</si>
  <si>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</si>
  <si>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</si>
  <si>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</si>
  <si>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</si>
  <si>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</si>
  <si>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</si>
  <si>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</si>
  <si>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</si>
  <si>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</si>
  <si>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</si>
  <si>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</si>
  <si>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 БАЛЛОВ</t>
  </si>
  <si>
    <t>МАКСИМАЛЬНЫЙ БАЛЛ</t>
  </si>
  <si>
    <t>Эффективность участия (%)</t>
  </si>
  <si>
    <t>Результат (победитель/ призёр/ участник)</t>
  </si>
  <si>
    <t>Л-30</t>
  </si>
  <si>
    <t>г. Чебоксары</t>
  </si>
  <si>
    <t>МБОУ "СОШ № 22 им. Героя РФ Н.Ф.Гаврилова" г.Чебоксары</t>
  </si>
  <si>
    <t>5К</t>
  </si>
  <si>
    <t>Нестерова Елена Валерьевна</t>
  </si>
  <si>
    <t>Члены жюри:</t>
  </si>
  <si>
    <t>Протокол школьного этапа этапа всероссийской олимпиады школьников по литературе в 2025-2026 уч.г., 6 класс</t>
  </si>
  <si>
    <t>Результат (победитель/призер/                                  участник)</t>
  </si>
  <si>
    <t>Протокол школьного этапа этапа всероссийской олимпиады школьников по литературе в 2025-2026 уч.г., 7 класс</t>
  </si>
  <si>
    <t>Результат (победитель/ призер/  участник)</t>
  </si>
  <si>
    <t>Л-19</t>
  </si>
  <si>
    <t>7К</t>
  </si>
  <si>
    <t>Михайлова Елена Самуиловна</t>
  </si>
  <si>
    <t>участник</t>
  </si>
  <si>
    <t>Л-20</t>
  </si>
  <si>
    <t>Л-21</t>
  </si>
  <si>
    <t>Л-22</t>
  </si>
  <si>
    <t>Л-23</t>
  </si>
  <si>
    <t>Л-24</t>
  </si>
  <si>
    <t>Л-25</t>
  </si>
  <si>
    <t>Л-26</t>
  </si>
  <si>
    <t>Л-27</t>
  </si>
  <si>
    <t>призер</t>
  </si>
  <si>
    <t>Л-28</t>
  </si>
  <si>
    <t>Л-29</t>
  </si>
  <si>
    <t>победитель</t>
  </si>
  <si>
    <t>Протокол школьного этапа этапа всероссийской олимпиады школьников по литературе в 2025-2026 уч.г., 8 класс</t>
  </si>
  <si>
    <t>Л-49</t>
  </si>
  <si>
    <t>Л-50</t>
  </si>
  <si>
    <t>Л-51</t>
  </si>
  <si>
    <t>Л-52</t>
  </si>
  <si>
    <t>Л-54</t>
  </si>
  <si>
    <t>Л-55</t>
  </si>
  <si>
    <t>Л-56</t>
  </si>
  <si>
    <t>Л-57</t>
  </si>
  <si>
    <t>Кислова Римма Григорьевна</t>
  </si>
  <si>
    <t>Л-58</t>
  </si>
  <si>
    <t>Л-59</t>
  </si>
  <si>
    <t>Л-60</t>
  </si>
  <si>
    <t>Л-61</t>
  </si>
  <si>
    <t>Л-64</t>
  </si>
  <si>
    <t>Л-67</t>
  </si>
  <si>
    <t>Протокол школьного этапа этапа всероссийской олимпиады школьников по литеруре в 2025-2026 уч.г., 9 класс</t>
  </si>
  <si>
    <t>Количество участников: 16</t>
  </si>
  <si>
    <t>Л-03</t>
  </si>
  <si>
    <t>9А</t>
  </si>
  <si>
    <t>36%</t>
  </si>
  <si>
    <t>Л-04</t>
  </si>
  <si>
    <t>9В</t>
  </si>
  <si>
    <t>0%</t>
  </si>
  <si>
    <t>Л-05</t>
  </si>
  <si>
    <t>Л-06</t>
  </si>
  <si>
    <t>Л-07</t>
  </si>
  <si>
    <t>9Г</t>
  </si>
  <si>
    <t>Л-08</t>
  </si>
  <si>
    <t>Л-09</t>
  </si>
  <si>
    <t>Л-10</t>
  </si>
  <si>
    <t>9К</t>
  </si>
  <si>
    <t>58%</t>
  </si>
  <si>
    <t>призёр</t>
  </si>
  <si>
    <t>Л-11</t>
  </si>
  <si>
    <t>48%</t>
  </si>
  <si>
    <t>Л-12</t>
  </si>
  <si>
    <t>24%</t>
  </si>
  <si>
    <t>Л-13</t>
  </si>
  <si>
    <t>42%</t>
  </si>
  <si>
    <t>Л-14</t>
  </si>
  <si>
    <t>44%</t>
  </si>
  <si>
    <t>Л-15</t>
  </si>
  <si>
    <t>38%</t>
  </si>
  <si>
    <t>Л-16</t>
  </si>
  <si>
    <t>Л-17</t>
  </si>
  <si>
    <t>Л-18</t>
  </si>
  <si>
    <t>Протокол школьного этапа этапа всероссийской олимпиады школьников по литературе в 2025-2026 уч.г., 11 класс</t>
  </si>
  <si>
    <t>Количество участников: 2</t>
  </si>
  <si>
    <t>Задание 7</t>
  </si>
  <si>
    <t>Задание 8</t>
  </si>
  <si>
    <t>Задание 9</t>
  </si>
  <si>
    <t>Л-01</t>
  </si>
  <si>
    <t>11А</t>
  </si>
  <si>
    <t>Л-02</t>
  </si>
  <si>
    <t>70%</t>
  </si>
  <si>
    <t>Л - 39</t>
  </si>
  <si>
    <t>6Т</t>
  </si>
  <si>
    <t>Задание 10</t>
  </si>
  <si>
    <t>Л - 37</t>
  </si>
  <si>
    <t>6И</t>
  </si>
  <si>
    <t>Л - 45</t>
  </si>
  <si>
    <t>Л - 31</t>
  </si>
  <si>
    <t>6К</t>
  </si>
  <si>
    <t xml:space="preserve">Л - 44 </t>
  </si>
  <si>
    <t>Л - 43</t>
  </si>
  <si>
    <t xml:space="preserve">Л - 32 </t>
  </si>
  <si>
    <t>Л - 41</t>
  </si>
  <si>
    <t>Л - 42</t>
  </si>
  <si>
    <t>Л - 33</t>
  </si>
  <si>
    <t>Л - 38</t>
  </si>
  <si>
    <t>Л - 48</t>
  </si>
  <si>
    <t>Л - 47</t>
  </si>
  <si>
    <t xml:space="preserve">Л - 46 </t>
  </si>
  <si>
    <r>
      <t>Количество участников:</t>
    </r>
    <r>
      <rPr>
        <b/>
        <i/>
        <sz val="10"/>
        <color rgb="FF000000"/>
        <rFont val="Times New Roman"/>
        <family val="1"/>
        <charset val="204"/>
      </rPr>
      <t xml:space="preserve"> 1</t>
    </r>
  </si>
  <si>
    <t>Богдан Валентина Николаевна</t>
  </si>
  <si>
    <t>Председатель:</t>
  </si>
  <si>
    <t>Е.В.Нестерова</t>
  </si>
  <si>
    <t>О.Ю. Арсентьева</t>
  </si>
  <si>
    <t>Е.С. Михайлова</t>
  </si>
  <si>
    <t>Р.Г. Кислова</t>
  </si>
  <si>
    <t>О.В. Николаева</t>
  </si>
  <si>
    <t>Арсентьева О.Ю., методист</t>
  </si>
  <si>
    <r>
      <t>Количество участников:</t>
    </r>
    <r>
      <rPr>
        <b/>
        <i/>
        <sz val="10"/>
        <color rgb="FF000000"/>
        <rFont val="Times New Roman"/>
        <family val="1"/>
        <charset val="204"/>
      </rPr>
      <t xml:space="preserve"> 14</t>
    </r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</si>
  <si>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 xml:space="preserve">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</si>
</sst>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rgb="FF000000"/>
      <name val="Calibri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1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1" fontId="6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Font="1"/>
    <xf numFmtId="0" fontId="6" fillId="0" borderId="0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center" vertical="top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6" fillId="0" borderId="7" xfId="0" applyNumberFormat="1" applyFont="1" applyFill="1" applyBorder="1" applyAlignment="1" applyProtection="1">
      <alignment horizontal="center" vertical="top" wrapText="1"/>
    </xf>
    <xf numFmtId="1" fontId="6" fillId="0" borderId="7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6" fillId="0" borderId="7" xfId="0" applyNumberFormat="1" applyFont="1" applyFill="1" applyBorder="1" applyAlignment="1" applyProtection="1">
      <alignment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7" xfId="0" applyFont="1" applyBorder="1" applyAlignment="1">
      <alignment horizontal="center"/>
    </xf>
    <xf numFmtId="0" fontId="5" fillId="0" borderId="0" xfId="0" applyFont="1"/>
    <xf numFmtId="0" fontId="5" fillId="0" borderId="6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alignment horizontal="center" vertical="center" wrapText="1"/>
    </xf>
    <xf numFmtId="1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/>
    <xf numFmtId="0" fontId="6" fillId="0" borderId="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5" fillId="0" borderId="8" xfId="0" applyNumberFormat="1" applyFont="1" applyFill="1" applyBorder="1" applyAlignment="1" applyProtection="1">
      <alignment horizontal="left" vertical="top" wrapText="1"/>
    </xf>
    <xf numFmtId="0" fontId="6" fillId="0" borderId="8" xfId="0" applyNumberFormat="1" applyFont="1" applyFill="1" applyBorder="1" applyAlignment="1" applyProtection="1">
      <alignment horizontal="center" vertical="top" wrapText="1"/>
    </xf>
    <xf numFmtId="1" fontId="6" fillId="0" borderId="8" xfId="0" applyNumberFormat="1" applyFont="1" applyFill="1" applyBorder="1" applyAlignment="1" applyProtection="1">
      <alignment horizontal="center" vertical="top" wrapText="1"/>
    </xf>
    <xf numFmtId="1" fontId="5" fillId="0" borderId="8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zoomScale="66" zoomScaleNormal="66" workbookViewId="0">
      <selection activeCell="Z20" sqref="Z20"/>
    </sheetView>
  </sheetViews>
  <sheetFormatPr defaultColWidth="9.33203125" defaultRowHeight="12" customHeight="1" x14ac:dyDescent="0.2"/>
  <cols>
    <col min="1" max="1" width="7.1640625" style="20" customWidth="1"/>
    <col min="2" max="2" width="9.33203125" style="20"/>
    <col min="3" max="3" width="15" style="20" customWidth="1"/>
    <col min="4" max="4" width="23.83203125" style="20" customWidth="1"/>
    <col min="5" max="5" width="12.83203125" style="20" customWidth="1"/>
    <col min="6" max="6" width="14.33203125" style="20" customWidth="1"/>
    <col min="7" max="7" width="18.83203125" style="20" customWidth="1"/>
    <col min="8" max="8" width="10.6640625" style="20" customWidth="1"/>
    <col min="9" max="9" width="11" style="20" customWidth="1"/>
    <col min="10" max="11" width="10.5" style="20" customWidth="1"/>
    <col min="12" max="12" width="10.1640625" style="20" customWidth="1"/>
    <col min="13" max="13" width="11.1640625" style="20" customWidth="1"/>
    <col min="14" max="14" width="10.6640625" style="20" customWidth="1"/>
    <col min="15" max="16" width="11.1640625" style="20" customWidth="1"/>
    <col min="17" max="17" width="11" style="20" customWidth="1"/>
    <col min="18" max="18" width="13" style="20" customWidth="1"/>
    <col min="19" max="20" width="11.33203125" style="20" customWidth="1"/>
    <col min="21" max="21" width="16.33203125" style="20" customWidth="1"/>
    <col min="22" max="16384" width="9.33203125" style="20"/>
  </cols>
  <sheetData>
    <row r="1" spans="1:22" ht="12.75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2" ht="13.5" x14ac:dyDescent="0.2">
      <c r="A2" s="77" t="s">
        <v>124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</row>
    <row r="3" spans="1:22" ht="12.75" x14ac:dyDescent="0.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2" ht="12.75" x14ac:dyDescent="0.2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ht="12.75" x14ac:dyDescent="0.2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2.75" x14ac:dyDescent="0.2">
      <c r="A6" s="75" t="s">
        <v>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4"/>
      <c r="M6" s="14"/>
      <c r="N6" s="14"/>
      <c r="O6" s="14"/>
      <c r="P6" s="14"/>
      <c r="Q6" s="14"/>
      <c r="R6" s="14"/>
      <c r="S6" s="21"/>
      <c r="T6" s="21"/>
      <c r="U6" s="21"/>
      <c r="V6" s="21"/>
    </row>
    <row r="7" spans="1:22" ht="12.75" x14ac:dyDescent="0.2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12.75" x14ac:dyDescent="0.2">
      <c r="A8" s="75" t="s">
        <v>132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2" ht="13.5" thickBot="1" x14ac:dyDescent="0.25">
      <c r="A9" s="75" t="s">
        <v>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22" ht="62.25" customHeight="1" x14ac:dyDescent="0.2">
      <c r="A10" s="35" t="s">
        <v>7</v>
      </c>
      <c r="B10" s="36" t="s">
        <v>8</v>
      </c>
      <c r="C10" s="36" t="s">
        <v>9</v>
      </c>
      <c r="D10" s="35" t="s">
        <v>10</v>
      </c>
      <c r="E10" s="37" t="s">
        <v>11</v>
      </c>
      <c r="F10" s="37" t="s">
        <v>12</v>
      </c>
      <c r="G10" s="35" t="s">
        <v>13</v>
      </c>
      <c r="H10" s="35" t="s">
        <v>14</v>
      </c>
      <c r="I10" s="35" t="s">
        <v>15</v>
      </c>
      <c r="J10" s="35" t="s">
        <v>16</v>
      </c>
      <c r="K10" s="35" t="s">
        <v>17</v>
      </c>
      <c r="L10" s="35" t="s">
        <v>18</v>
      </c>
      <c r="M10" s="35" t="s">
        <v>19</v>
      </c>
      <c r="N10" s="35" t="s">
        <v>99</v>
      </c>
      <c r="O10" s="35" t="s">
        <v>100</v>
      </c>
      <c r="P10" s="35" t="s">
        <v>101</v>
      </c>
      <c r="Q10" s="35" t="s">
        <v>108</v>
      </c>
      <c r="R10" s="35" t="s">
        <v>20</v>
      </c>
      <c r="S10" s="35" t="s">
        <v>21</v>
      </c>
      <c r="T10" s="35" t="s">
        <v>22</v>
      </c>
      <c r="U10" s="35" t="s">
        <v>23</v>
      </c>
    </row>
    <row r="11" spans="1:22" s="24" customFormat="1" ht="51" x14ac:dyDescent="0.2">
      <c r="A11" s="38">
        <v>1</v>
      </c>
      <c r="B11" s="38" t="s">
        <v>24</v>
      </c>
      <c r="C11" s="38" t="s">
        <v>25</v>
      </c>
      <c r="D11" s="38" t="s">
        <v>26</v>
      </c>
      <c r="E11" s="38" t="s">
        <v>27</v>
      </c>
      <c r="F11" s="38">
        <v>5</v>
      </c>
      <c r="G11" s="38" t="s">
        <v>28</v>
      </c>
      <c r="H11" s="38">
        <v>0</v>
      </c>
      <c r="I11" s="38">
        <v>4</v>
      </c>
      <c r="J11" s="38">
        <v>1</v>
      </c>
      <c r="K11" s="39">
        <v>6</v>
      </c>
      <c r="L11" s="39">
        <v>1</v>
      </c>
      <c r="M11" s="39">
        <v>3</v>
      </c>
      <c r="N11" s="39">
        <v>2</v>
      </c>
      <c r="O11" s="39">
        <v>1</v>
      </c>
      <c r="P11" s="39">
        <v>1</v>
      </c>
      <c r="Q11" s="39">
        <v>5</v>
      </c>
      <c r="R11" s="39">
        <f>SUM(H11:Q11)</f>
        <v>24</v>
      </c>
      <c r="S11" s="39">
        <v>58</v>
      </c>
      <c r="T11" s="39">
        <f>R11*100/S11</f>
        <v>41.379310344827587</v>
      </c>
      <c r="U11" s="38" t="s">
        <v>37</v>
      </c>
    </row>
    <row r="13" spans="1:22" ht="18.75" customHeight="1" x14ac:dyDescent="0.2">
      <c r="C13" s="48" t="s">
        <v>126</v>
      </c>
      <c r="G13" s="20" t="s">
        <v>127</v>
      </c>
    </row>
    <row r="14" spans="1:22" ht="16.5" customHeight="1" x14ac:dyDescent="0.2">
      <c r="C14" s="48" t="s">
        <v>29</v>
      </c>
      <c r="G14" s="20" t="s">
        <v>128</v>
      </c>
    </row>
    <row r="15" spans="1:22" ht="15.75" customHeight="1" x14ac:dyDescent="0.2">
      <c r="G15" s="20" t="s">
        <v>129</v>
      </c>
    </row>
    <row r="16" spans="1:22" ht="15.75" customHeight="1" x14ac:dyDescent="0.2">
      <c r="G16" s="20" t="s">
        <v>130</v>
      </c>
    </row>
    <row r="17" spans="7:7" ht="14.25" customHeight="1" x14ac:dyDescent="0.2">
      <c r="G17" s="20" t="s">
        <v>131</v>
      </c>
    </row>
  </sheetData>
  <mergeCells count="9">
    <mergeCell ref="A7:V7"/>
    <mergeCell ref="A5:V5"/>
    <mergeCell ref="A9:V9"/>
    <mergeCell ref="A8:V8"/>
    <mergeCell ref="A1:U1"/>
    <mergeCell ref="A2:U2"/>
    <mergeCell ref="A4:V4"/>
    <mergeCell ref="A3:V3"/>
    <mergeCell ref="A6:K6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66" zoomScaleNormal="66" workbookViewId="0">
      <selection activeCell="AB17" sqref="AB17"/>
    </sheetView>
  </sheetViews>
  <sheetFormatPr defaultColWidth="9.33203125" defaultRowHeight="12" customHeight="1" x14ac:dyDescent="0.2"/>
  <cols>
    <col min="1" max="1" width="7.1640625" style="1" customWidth="1"/>
    <col min="2" max="2" width="9.33203125" style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4.83203125" style="1" customWidth="1"/>
    <col min="8" max="9" width="11.83203125" style="1" customWidth="1"/>
    <col min="10" max="10" width="12.5" style="1" customWidth="1"/>
    <col min="11" max="12" width="11.5" style="1" customWidth="1"/>
    <col min="13" max="13" width="11.83203125" style="1" customWidth="1"/>
    <col min="14" max="15" width="11" style="1" customWidth="1"/>
    <col min="16" max="16" width="12" style="1" customWidth="1"/>
    <col min="17" max="18" width="11.33203125" style="1" customWidth="1"/>
    <col min="19" max="19" width="11.83203125" style="1" customWidth="1"/>
    <col min="20" max="20" width="12.83203125" style="1" customWidth="1"/>
    <col min="21" max="21" width="16.6640625" style="1" customWidth="1"/>
    <col min="22" max="16384" width="9.33203125" style="1"/>
  </cols>
  <sheetData>
    <row r="1" spans="1:22" ht="14.25" x14ac:dyDescent="0.2">
      <c r="A1" s="79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2" s="20" customFormat="1" ht="13.5" x14ac:dyDescent="0.2">
      <c r="A2" s="77" t="s">
        <v>133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</row>
    <row r="3" spans="1:22" s="20" customFormat="1" ht="12.75" x14ac:dyDescent="0.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2" s="20" customFormat="1" ht="12.75" x14ac:dyDescent="0.2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s="20" customFormat="1" ht="12.75" x14ac:dyDescent="0.2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s="20" customFormat="1" ht="12.75" x14ac:dyDescent="0.2">
      <c r="A6" s="75" t="s">
        <v>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4"/>
      <c r="M6" s="14"/>
      <c r="N6" s="14"/>
      <c r="O6" s="14"/>
      <c r="P6" s="14"/>
      <c r="Q6" s="14"/>
      <c r="R6" s="14"/>
      <c r="S6" s="21"/>
      <c r="T6" s="21"/>
      <c r="U6" s="21"/>
      <c r="V6" s="21"/>
    </row>
    <row r="7" spans="1:22" s="20" customFormat="1" ht="12.75" x14ac:dyDescent="0.2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s="20" customFormat="1" ht="12.75" x14ac:dyDescent="0.2">
      <c r="A8" s="75" t="s">
        <v>132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2" s="20" customFormat="1" ht="13.5" thickBot="1" x14ac:dyDescent="0.25">
      <c r="A9" s="75" t="s">
        <v>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22" ht="57" customHeight="1" thickBot="1" x14ac:dyDescent="0.25">
      <c r="A10" s="6" t="s">
        <v>7</v>
      </c>
      <c r="B10" s="7" t="s">
        <v>8</v>
      </c>
      <c r="C10" s="7" t="s">
        <v>9</v>
      </c>
      <c r="D10" s="6" t="s">
        <v>10</v>
      </c>
      <c r="E10" s="8" t="s">
        <v>11</v>
      </c>
      <c r="F10" s="8" t="s">
        <v>12</v>
      </c>
      <c r="G10" s="6" t="s">
        <v>13</v>
      </c>
      <c r="H10" s="49" t="s">
        <v>14</v>
      </c>
      <c r="I10" s="6" t="s">
        <v>15</v>
      </c>
      <c r="J10" s="6" t="s">
        <v>16</v>
      </c>
      <c r="K10" s="8" t="s">
        <v>17</v>
      </c>
      <c r="L10" s="8" t="s">
        <v>18</v>
      </c>
      <c r="M10" s="8" t="s">
        <v>19</v>
      </c>
      <c r="N10" s="8" t="s">
        <v>99</v>
      </c>
      <c r="O10" s="8" t="s">
        <v>100</v>
      </c>
      <c r="P10" s="8" t="s">
        <v>101</v>
      </c>
      <c r="Q10" s="8" t="s">
        <v>108</v>
      </c>
      <c r="R10" s="6" t="s">
        <v>20</v>
      </c>
      <c r="S10" s="6" t="s">
        <v>21</v>
      </c>
      <c r="T10" s="6" t="s">
        <v>22</v>
      </c>
      <c r="U10" s="6" t="s">
        <v>31</v>
      </c>
    </row>
    <row r="11" spans="1:22" ht="51" x14ac:dyDescent="0.2">
      <c r="A11" s="50">
        <v>1</v>
      </c>
      <c r="B11" s="38" t="s">
        <v>106</v>
      </c>
      <c r="C11" s="38" t="s">
        <v>25</v>
      </c>
      <c r="D11" s="38" t="s">
        <v>26</v>
      </c>
      <c r="E11" s="38" t="s">
        <v>107</v>
      </c>
      <c r="F11" s="38">
        <v>6</v>
      </c>
      <c r="G11" s="38" t="s">
        <v>36</v>
      </c>
      <c r="H11" s="38">
        <v>1</v>
      </c>
      <c r="I11" s="38">
        <v>6</v>
      </c>
      <c r="J11" s="38">
        <v>1</v>
      </c>
      <c r="K11" s="39">
        <v>4</v>
      </c>
      <c r="L11" s="39">
        <v>6</v>
      </c>
      <c r="M11" s="39">
        <v>10</v>
      </c>
      <c r="N11" s="39">
        <v>2</v>
      </c>
      <c r="O11" s="39">
        <v>3</v>
      </c>
      <c r="P11" s="39">
        <v>2</v>
      </c>
      <c r="Q11" s="39">
        <v>11</v>
      </c>
      <c r="R11" s="39">
        <f>SUM(H11:Q11)</f>
        <v>46</v>
      </c>
      <c r="S11" s="39">
        <v>58</v>
      </c>
      <c r="T11" s="39">
        <f>R11*100/S11</f>
        <v>79.310344827586206</v>
      </c>
      <c r="U11" s="38" t="s">
        <v>49</v>
      </c>
    </row>
    <row r="12" spans="1:22" ht="51" x14ac:dyDescent="0.2">
      <c r="A12" s="42">
        <v>2</v>
      </c>
      <c r="B12" s="38" t="s">
        <v>109</v>
      </c>
      <c r="C12" s="38" t="s">
        <v>25</v>
      </c>
      <c r="D12" s="38" t="s">
        <v>26</v>
      </c>
      <c r="E12" s="38" t="s">
        <v>110</v>
      </c>
      <c r="F12" s="38">
        <v>6</v>
      </c>
      <c r="G12" s="38" t="s">
        <v>125</v>
      </c>
      <c r="H12" s="38">
        <v>1</v>
      </c>
      <c r="I12" s="38">
        <v>6</v>
      </c>
      <c r="J12" s="38">
        <v>1</v>
      </c>
      <c r="K12" s="39">
        <v>2</v>
      </c>
      <c r="L12" s="39">
        <v>6</v>
      </c>
      <c r="M12" s="39">
        <v>10</v>
      </c>
      <c r="N12" s="39">
        <v>2</v>
      </c>
      <c r="O12" s="39">
        <v>4</v>
      </c>
      <c r="P12" s="39">
        <v>2</v>
      </c>
      <c r="Q12" s="39">
        <v>11</v>
      </c>
      <c r="R12" s="39">
        <f>SUM(H12:Q12)</f>
        <v>45</v>
      </c>
      <c r="S12" s="39">
        <v>58</v>
      </c>
      <c r="T12" s="39">
        <f>R12*100/S12</f>
        <v>77.58620689655173</v>
      </c>
      <c r="U12" s="38" t="s">
        <v>46</v>
      </c>
    </row>
    <row r="13" spans="1:22" ht="51" x14ac:dyDescent="0.2">
      <c r="A13" s="42">
        <v>3</v>
      </c>
      <c r="B13" s="38" t="s">
        <v>111</v>
      </c>
      <c r="C13" s="38" t="s">
        <v>25</v>
      </c>
      <c r="D13" s="38" t="s">
        <v>26</v>
      </c>
      <c r="E13" s="38" t="s">
        <v>107</v>
      </c>
      <c r="F13" s="38">
        <v>6</v>
      </c>
      <c r="G13" s="38" t="s">
        <v>36</v>
      </c>
      <c r="H13" s="38">
        <v>1</v>
      </c>
      <c r="I13" s="38">
        <v>6</v>
      </c>
      <c r="J13" s="38">
        <v>1</v>
      </c>
      <c r="K13" s="39">
        <v>4</v>
      </c>
      <c r="L13" s="39">
        <v>6</v>
      </c>
      <c r="M13" s="39">
        <v>9</v>
      </c>
      <c r="N13" s="39">
        <v>3</v>
      </c>
      <c r="O13" s="39">
        <v>5</v>
      </c>
      <c r="P13" s="39">
        <v>2</v>
      </c>
      <c r="Q13" s="39">
        <v>3</v>
      </c>
      <c r="R13" s="39">
        <f>SUM(H13:Q13)</f>
        <v>40</v>
      </c>
      <c r="S13" s="39">
        <v>58</v>
      </c>
      <c r="T13" s="39">
        <f>R13*100/S13</f>
        <v>68.965517241379317</v>
      </c>
      <c r="U13" s="38" t="s">
        <v>46</v>
      </c>
    </row>
    <row r="14" spans="1:22" ht="51" x14ac:dyDescent="0.2">
      <c r="A14" s="42">
        <v>4</v>
      </c>
      <c r="B14" s="38" t="s">
        <v>112</v>
      </c>
      <c r="C14" s="38" t="s">
        <v>25</v>
      </c>
      <c r="D14" s="38" t="s">
        <v>26</v>
      </c>
      <c r="E14" s="38" t="s">
        <v>113</v>
      </c>
      <c r="F14" s="38">
        <v>6</v>
      </c>
      <c r="G14" s="38" t="s">
        <v>28</v>
      </c>
      <c r="H14" s="38">
        <v>1</v>
      </c>
      <c r="I14" s="38">
        <v>6</v>
      </c>
      <c r="J14" s="38">
        <v>1</v>
      </c>
      <c r="K14" s="39">
        <v>5</v>
      </c>
      <c r="L14" s="39">
        <v>6</v>
      </c>
      <c r="M14" s="39">
        <v>10</v>
      </c>
      <c r="N14" s="39">
        <v>1</v>
      </c>
      <c r="O14" s="39">
        <v>2</v>
      </c>
      <c r="P14" s="39">
        <v>2</v>
      </c>
      <c r="Q14" s="39">
        <v>2</v>
      </c>
      <c r="R14" s="39">
        <f>SUM(H14:Q14)</f>
        <v>36</v>
      </c>
      <c r="S14" s="39">
        <v>58</v>
      </c>
      <c r="T14" s="39">
        <f>R14*100/S14</f>
        <v>62.068965517241381</v>
      </c>
      <c r="U14" s="38" t="s">
        <v>46</v>
      </c>
    </row>
    <row r="15" spans="1:22" ht="51" x14ac:dyDescent="0.2">
      <c r="A15" s="42">
        <v>6</v>
      </c>
      <c r="B15" s="38" t="s">
        <v>115</v>
      </c>
      <c r="C15" s="38" t="s">
        <v>25</v>
      </c>
      <c r="D15" s="38" t="s">
        <v>26</v>
      </c>
      <c r="E15" s="38" t="s">
        <v>107</v>
      </c>
      <c r="F15" s="38">
        <v>6</v>
      </c>
      <c r="G15" s="38" t="s">
        <v>36</v>
      </c>
      <c r="H15" s="38">
        <v>1</v>
      </c>
      <c r="I15" s="38">
        <v>4</v>
      </c>
      <c r="J15" s="38">
        <v>1</v>
      </c>
      <c r="K15" s="39">
        <v>2</v>
      </c>
      <c r="L15" s="39">
        <v>6</v>
      </c>
      <c r="M15" s="39">
        <v>5</v>
      </c>
      <c r="N15" s="39">
        <v>2</v>
      </c>
      <c r="O15" s="39">
        <v>3</v>
      </c>
      <c r="P15" s="39">
        <v>2</v>
      </c>
      <c r="Q15" s="39">
        <v>10</v>
      </c>
      <c r="R15" s="39">
        <f>SUM(H15:Q15)</f>
        <v>36</v>
      </c>
      <c r="S15" s="39">
        <v>58</v>
      </c>
      <c r="T15" s="39">
        <f>R15*100/S15</f>
        <v>62.068965517241381</v>
      </c>
      <c r="U15" s="38" t="s">
        <v>46</v>
      </c>
    </row>
    <row r="16" spans="1:22" ht="51" x14ac:dyDescent="0.2">
      <c r="A16" s="42">
        <v>5</v>
      </c>
      <c r="B16" s="38" t="s">
        <v>114</v>
      </c>
      <c r="C16" s="38" t="s">
        <v>25</v>
      </c>
      <c r="D16" s="38" t="s">
        <v>26</v>
      </c>
      <c r="E16" s="38" t="s">
        <v>107</v>
      </c>
      <c r="F16" s="38">
        <v>6</v>
      </c>
      <c r="G16" s="38" t="s">
        <v>36</v>
      </c>
      <c r="H16" s="38">
        <v>1</v>
      </c>
      <c r="I16" s="38">
        <v>6</v>
      </c>
      <c r="J16" s="38">
        <v>1</v>
      </c>
      <c r="K16" s="39">
        <v>2</v>
      </c>
      <c r="L16" s="39">
        <v>6</v>
      </c>
      <c r="M16" s="39">
        <v>8</v>
      </c>
      <c r="N16" s="39">
        <v>0</v>
      </c>
      <c r="O16" s="39">
        <v>5</v>
      </c>
      <c r="P16" s="39">
        <v>2</v>
      </c>
      <c r="Q16" s="39">
        <v>4</v>
      </c>
      <c r="R16" s="39">
        <f>SUM(H16:Q16)</f>
        <v>35</v>
      </c>
      <c r="S16" s="39">
        <v>58</v>
      </c>
      <c r="T16" s="39">
        <f>R16*100/S16</f>
        <v>60.344827586206897</v>
      </c>
      <c r="U16" s="38" t="s">
        <v>46</v>
      </c>
    </row>
    <row r="17" spans="1:21" ht="51" x14ac:dyDescent="0.2">
      <c r="A17" s="42">
        <v>7</v>
      </c>
      <c r="B17" s="40" t="s">
        <v>116</v>
      </c>
      <c r="C17" s="38" t="s">
        <v>25</v>
      </c>
      <c r="D17" s="38" t="s">
        <v>26</v>
      </c>
      <c r="E17" s="42" t="s">
        <v>113</v>
      </c>
      <c r="F17" s="42">
        <v>6</v>
      </c>
      <c r="G17" s="38" t="s">
        <v>28</v>
      </c>
      <c r="H17" s="42">
        <v>1</v>
      </c>
      <c r="I17" s="42">
        <v>4</v>
      </c>
      <c r="J17" s="42">
        <v>1</v>
      </c>
      <c r="K17" s="43">
        <v>4</v>
      </c>
      <c r="L17" s="43">
        <v>6</v>
      </c>
      <c r="M17" s="43">
        <v>10</v>
      </c>
      <c r="N17" s="43">
        <v>0</v>
      </c>
      <c r="O17" s="43">
        <v>3</v>
      </c>
      <c r="P17" s="43">
        <v>1</v>
      </c>
      <c r="Q17" s="43">
        <v>1</v>
      </c>
      <c r="R17" s="43">
        <f>SUM(H17:Q17)</f>
        <v>31</v>
      </c>
      <c r="S17" s="39">
        <v>58</v>
      </c>
      <c r="T17" s="39">
        <f>R17*100/S17</f>
        <v>53.448275862068968</v>
      </c>
      <c r="U17" s="38" t="s">
        <v>46</v>
      </c>
    </row>
    <row r="18" spans="1:21" ht="51" x14ac:dyDescent="0.2">
      <c r="A18" s="42">
        <v>8</v>
      </c>
      <c r="B18" s="40" t="s">
        <v>117</v>
      </c>
      <c r="C18" s="38" t="s">
        <v>25</v>
      </c>
      <c r="D18" s="38" t="s">
        <v>26</v>
      </c>
      <c r="E18" s="42" t="s">
        <v>107</v>
      </c>
      <c r="F18" s="42">
        <v>6</v>
      </c>
      <c r="G18" s="38" t="s">
        <v>36</v>
      </c>
      <c r="H18" s="42">
        <v>1</v>
      </c>
      <c r="I18" s="42">
        <v>4</v>
      </c>
      <c r="J18" s="42">
        <v>1</v>
      </c>
      <c r="K18" s="43">
        <v>2</v>
      </c>
      <c r="L18" s="43">
        <v>6</v>
      </c>
      <c r="M18" s="43">
        <v>6</v>
      </c>
      <c r="N18" s="43">
        <v>2</v>
      </c>
      <c r="O18" s="43">
        <v>2</v>
      </c>
      <c r="P18" s="43">
        <v>2</v>
      </c>
      <c r="Q18" s="43">
        <v>2</v>
      </c>
      <c r="R18" s="43">
        <f>SUM(H18:Q18)</f>
        <v>28</v>
      </c>
      <c r="S18" s="39">
        <v>58</v>
      </c>
      <c r="T18" s="39">
        <f>R18*100/S18</f>
        <v>48.275862068965516</v>
      </c>
      <c r="U18" s="38" t="s">
        <v>37</v>
      </c>
    </row>
    <row r="19" spans="1:21" ht="51" x14ac:dyDescent="0.2">
      <c r="A19" s="42">
        <v>9</v>
      </c>
      <c r="B19" s="40" t="s">
        <v>118</v>
      </c>
      <c r="C19" s="38" t="s">
        <v>25</v>
      </c>
      <c r="D19" s="38" t="s">
        <v>26</v>
      </c>
      <c r="E19" s="42" t="s">
        <v>107</v>
      </c>
      <c r="F19" s="42">
        <v>6</v>
      </c>
      <c r="G19" s="38" t="s">
        <v>36</v>
      </c>
      <c r="H19" s="42">
        <v>1</v>
      </c>
      <c r="I19" s="42">
        <v>4</v>
      </c>
      <c r="J19" s="42">
        <v>1</v>
      </c>
      <c r="K19" s="43">
        <v>4</v>
      </c>
      <c r="L19" s="43">
        <v>5</v>
      </c>
      <c r="M19" s="43">
        <v>6</v>
      </c>
      <c r="N19" s="43">
        <v>1</v>
      </c>
      <c r="O19" s="43">
        <v>3</v>
      </c>
      <c r="P19" s="43">
        <v>1</v>
      </c>
      <c r="Q19" s="43">
        <v>1</v>
      </c>
      <c r="R19" s="43">
        <f>SUM(H19:Q19)</f>
        <v>27</v>
      </c>
      <c r="S19" s="39">
        <v>58</v>
      </c>
      <c r="T19" s="39">
        <f>R19*100/S19</f>
        <v>46.551724137931032</v>
      </c>
      <c r="U19" s="38" t="s">
        <v>37</v>
      </c>
    </row>
    <row r="20" spans="1:21" ht="51" x14ac:dyDescent="0.2">
      <c r="A20" s="42">
        <v>10</v>
      </c>
      <c r="B20" s="45" t="s">
        <v>119</v>
      </c>
      <c r="C20" s="38" t="s">
        <v>25</v>
      </c>
      <c r="D20" s="38" t="s">
        <v>26</v>
      </c>
      <c r="E20" s="46" t="s">
        <v>113</v>
      </c>
      <c r="F20" s="46">
        <v>6</v>
      </c>
      <c r="G20" s="38" t="s">
        <v>28</v>
      </c>
      <c r="H20" s="46">
        <v>0</v>
      </c>
      <c r="I20" s="46">
        <v>3</v>
      </c>
      <c r="J20" s="46">
        <v>1</v>
      </c>
      <c r="K20" s="46">
        <v>5</v>
      </c>
      <c r="L20" s="46">
        <v>5</v>
      </c>
      <c r="M20" s="46">
        <v>4</v>
      </c>
      <c r="N20" s="46">
        <v>2</v>
      </c>
      <c r="O20" s="46">
        <v>2</v>
      </c>
      <c r="P20" s="46">
        <v>2</v>
      </c>
      <c r="Q20" s="46">
        <v>2</v>
      </c>
      <c r="R20" s="46">
        <f>SUM(H20:Q20)</f>
        <v>26</v>
      </c>
      <c r="S20" s="39">
        <v>58</v>
      </c>
      <c r="T20" s="39">
        <f>R20*100/S20</f>
        <v>44.827586206896555</v>
      </c>
      <c r="U20" s="38" t="s">
        <v>37</v>
      </c>
    </row>
    <row r="21" spans="1:21" ht="51" x14ac:dyDescent="0.2">
      <c r="A21" s="42">
        <v>11</v>
      </c>
      <c r="B21" s="40" t="s">
        <v>120</v>
      </c>
      <c r="C21" s="38" t="s">
        <v>25</v>
      </c>
      <c r="D21" s="38" t="s">
        <v>26</v>
      </c>
      <c r="E21" s="42" t="s">
        <v>110</v>
      </c>
      <c r="F21" s="42">
        <v>6</v>
      </c>
      <c r="G21" s="38" t="s">
        <v>125</v>
      </c>
      <c r="H21" s="42">
        <v>1</v>
      </c>
      <c r="I21" s="42">
        <v>4</v>
      </c>
      <c r="J21" s="42">
        <v>1</v>
      </c>
      <c r="K21" s="43">
        <v>4</v>
      </c>
      <c r="L21" s="43">
        <v>5</v>
      </c>
      <c r="M21" s="43">
        <v>5</v>
      </c>
      <c r="N21" s="43">
        <v>2</v>
      </c>
      <c r="O21" s="43">
        <v>2</v>
      </c>
      <c r="P21" s="43">
        <v>2</v>
      </c>
      <c r="Q21" s="43">
        <v>0</v>
      </c>
      <c r="R21" s="47">
        <f>SUM(H21:Q21)</f>
        <v>26</v>
      </c>
      <c r="S21" s="39">
        <v>58</v>
      </c>
      <c r="T21" s="39">
        <f>R21*100/S21</f>
        <v>44.827586206896555</v>
      </c>
      <c r="U21" s="38" t="s">
        <v>37</v>
      </c>
    </row>
    <row r="22" spans="1:21" ht="51" x14ac:dyDescent="0.2">
      <c r="A22" s="42">
        <v>12</v>
      </c>
      <c r="B22" s="40" t="s">
        <v>121</v>
      </c>
      <c r="C22" s="38" t="s">
        <v>25</v>
      </c>
      <c r="D22" s="38" t="s">
        <v>26</v>
      </c>
      <c r="E22" s="42" t="s">
        <v>107</v>
      </c>
      <c r="F22" s="42">
        <v>6</v>
      </c>
      <c r="G22" s="38" t="s">
        <v>36</v>
      </c>
      <c r="H22" s="42">
        <v>0</v>
      </c>
      <c r="I22" s="42">
        <v>3</v>
      </c>
      <c r="J22" s="42">
        <v>1</v>
      </c>
      <c r="K22" s="43">
        <v>4</v>
      </c>
      <c r="L22" s="43">
        <v>6</v>
      </c>
      <c r="M22" s="43">
        <v>5</v>
      </c>
      <c r="N22" s="43">
        <v>2</v>
      </c>
      <c r="O22" s="43">
        <v>2</v>
      </c>
      <c r="P22" s="43">
        <v>2</v>
      </c>
      <c r="Q22" s="43">
        <v>0</v>
      </c>
      <c r="R22" s="47">
        <f>SUM(H22:Q22)</f>
        <v>25</v>
      </c>
      <c r="S22" s="39">
        <v>58</v>
      </c>
      <c r="T22" s="39">
        <f>R22*100/S22</f>
        <v>43.103448275862071</v>
      </c>
      <c r="U22" s="38" t="s">
        <v>37</v>
      </c>
    </row>
    <row r="23" spans="1:21" ht="51" x14ac:dyDescent="0.2">
      <c r="A23" s="42">
        <v>13</v>
      </c>
      <c r="B23" s="40" t="s">
        <v>122</v>
      </c>
      <c r="C23" s="38" t="s">
        <v>25</v>
      </c>
      <c r="D23" s="38" t="s">
        <v>26</v>
      </c>
      <c r="E23" s="42" t="s">
        <v>107</v>
      </c>
      <c r="F23" s="42">
        <v>6</v>
      </c>
      <c r="G23" s="38" t="s">
        <v>36</v>
      </c>
      <c r="H23" s="42">
        <v>0</v>
      </c>
      <c r="I23" s="42">
        <v>4</v>
      </c>
      <c r="J23" s="42">
        <v>1</v>
      </c>
      <c r="K23" s="43">
        <v>4</v>
      </c>
      <c r="L23" s="43">
        <v>5</v>
      </c>
      <c r="M23" s="43">
        <v>4</v>
      </c>
      <c r="N23" s="43">
        <v>3</v>
      </c>
      <c r="O23" s="43">
        <v>0</v>
      </c>
      <c r="P23" s="43">
        <v>1</v>
      </c>
      <c r="Q23" s="43">
        <v>0</v>
      </c>
      <c r="R23" s="47">
        <f>SUM(H23:Q23)</f>
        <v>22</v>
      </c>
      <c r="S23" s="39">
        <v>58</v>
      </c>
      <c r="T23" s="39">
        <f>R23*100/S23</f>
        <v>37.931034482758619</v>
      </c>
      <c r="U23" s="38" t="s">
        <v>37</v>
      </c>
    </row>
    <row r="24" spans="1:21" ht="51" x14ac:dyDescent="0.2">
      <c r="A24" s="42">
        <v>14</v>
      </c>
      <c r="B24" s="40" t="s">
        <v>123</v>
      </c>
      <c r="C24" s="38" t="s">
        <v>25</v>
      </c>
      <c r="D24" s="38" t="s">
        <v>26</v>
      </c>
      <c r="E24" s="42" t="s">
        <v>107</v>
      </c>
      <c r="F24" s="42">
        <v>6</v>
      </c>
      <c r="G24" s="38" t="s">
        <v>36</v>
      </c>
      <c r="H24" s="42">
        <v>0</v>
      </c>
      <c r="I24" s="42">
        <v>2</v>
      </c>
      <c r="J24" s="42">
        <v>1</v>
      </c>
      <c r="K24" s="43">
        <v>4</v>
      </c>
      <c r="L24" s="43">
        <v>0</v>
      </c>
      <c r="M24" s="43">
        <v>2</v>
      </c>
      <c r="N24" s="43">
        <v>3</v>
      </c>
      <c r="O24" s="43">
        <v>0</v>
      </c>
      <c r="P24" s="43">
        <v>0</v>
      </c>
      <c r="Q24" s="43">
        <v>2</v>
      </c>
      <c r="R24" s="47">
        <f>SUM(H24:Q24)</f>
        <v>14</v>
      </c>
      <c r="S24" s="39">
        <v>58</v>
      </c>
      <c r="T24" s="39">
        <f>R24*100/S24</f>
        <v>24.137931034482758</v>
      </c>
      <c r="U24" s="38" t="s">
        <v>37</v>
      </c>
    </row>
    <row r="25" spans="1:21" ht="12.75" x14ac:dyDescent="0.2">
      <c r="A25" s="13"/>
      <c r="B25" s="14"/>
      <c r="C25" s="13"/>
      <c r="D25" s="13"/>
      <c r="E25" s="13"/>
      <c r="F25" s="13"/>
      <c r="G25" s="13"/>
      <c r="H25" s="15"/>
      <c r="I25" s="15"/>
      <c r="J25" s="15"/>
      <c r="K25" s="16"/>
      <c r="L25" s="16"/>
      <c r="M25" s="16"/>
      <c r="N25" s="17"/>
      <c r="O25" s="17"/>
      <c r="P25" s="17"/>
      <c r="Q25" s="18"/>
    </row>
    <row r="26" spans="1:21" ht="12.75" x14ac:dyDescent="0.2">
      <c r="A26" s="13"/>
      <c r="B26" s="14"/>
      <c r="C26" s="48" t="s">
        <v>126</v>
      </c>
      <c r="D26" s="20"/>
      <c r="E26" s="20"/>
      <c r="F26" s="20"/>
      <c r="G26" s="20" t="s">
        <v>127</v>
      </c>
      <c r="H26" s="15"/>
      <c r="I26" s="15"/>
      <c r="J26" s="15"/>
      <c r="K26" s="16"/>
      <c r="L26" s="16"/>
      <c r="M26" s="16"/>
      <c r="N26" s="17"/>
      <c r="O26" s="17"/>
      <c r="P26" s="17"/>
      <c r="Q26" s="18"/>
    </row>
    <row r="27" spans="1:21" ht="12.75" x14ac:dyDescent="0.2">
      <c r="A27" s="13"/>
      <c r="B27" s="14"/>
      <c r="C27" s="48" t="s">
        <v>29</v>
      </c>
      <c r="D27" s="20"/>
      <c r="E27" s="20"/>
      <c r="F27" s="20"/>
      <c r="G27" s="20" t="s">
        <v>128</v>
      </c>
      <c r="H27" s="15"/>
      <c r="I27" s="15"/>
      <c r="J27" s="15"/>
      <c r="K27" s="16"/>
      <c r="L27" s="16"/>
      <c r="M27" s="16"/>
      <c r="N27" s="16"/>
      <c r="O27" s="16"/>
      <c r="P27" s="16"/>
      <c r="Q27" s="15"/>
    </row>
    <row r="28" spans="1:21" ht="12.75" x14ac:dyDescent="0.2">
      <c r="A28" s="13"/>
      <c r="B28" s="51"/>
      <c r="C28" s="20"/>
      <c r="D28" s="20"/>
      <c r="E28" s="20"/>
      <c r="F28" s="20"/>
      <c r="G28" s="20" t="s">
        <v>129</v>
      </c>
      <c r="H28" s="15"/>
      <c r="I28" s="15"/>
      <c r="J28" s="15"/>
      <c r="K28" s="16"/>
      <c r="L28" s="16"/>
      <c r="M28" s="16"/>
      <c r="N28" s="16"/>
      <c r="O28" s="16"/>
      <c r="P28" s="16"/>
      <c r="Q28" s="16"/>
      <c r="R28" s="15"/>
    </row>
    <row r="29" spans="1:21" ht="12.75" x14ac:dyDescent="0.2">
      <c r="B29" s="53"/>
      <c r="C29" s="20"/>
      <c r="D29" s="20"/>
      <c r="E29" s="20"/>
      <c r="F29" s="20"/>
      <c r="G29" s="20" t="s">
        <v>130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1" ht="12.75" x14ac:dyDescent="0.2">
      <c r="B30" s="19"/>
      <c r="C30" s="20"/>
      <c r="D30" s="20"/>
      <c r="E30" s="20"/>
      <c r="F30" s="20"/>
      <c r="G30" s="20" t="s">
        <v>131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21" ht="12.75" x14ac:dyDescent="0.2">
      <c r="B31" s="19"/>
      <c r="C31" s="19"/>
      <c r="D31" s="52"/>
      <c r="E31" s="19"/>
      <c r="F31" s="19"/>
      <c r="G31" s="13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21" ht="12.75" x14ac:dyDescent="0.2">
      <c r="D32" s="52"/>
    </row>
    <row r="33" spans="2:18" ht="12.75" x14ac:dyDescent="0.2">
      <c r="B33" s="19"/>
      <c r="C33" s="19"/>
      <c r="D33" s="19"/>
      <c r="E33" s="19"/>
      <c r="F33" s="19"/>
      <c r="G33" s="1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</sheetData>
  <autoFilter ref="A10:U10">
    <sortState ref="A11:U24">
      <sortCondition descending="1" ref="R10"/>
    </sortState>
  </autoFilter>
  <mergeCells count="9">
    <mergeCell ref="A9:V9"/>
    <mergeCell ref="A1:Q1"/>
    <mergeCell ref="A6:K6"/>
    <mergeCell ref="A2:U2"/>
    <mergeCell ref="A3:V3"/>
    <mergeCell ref="A4:V4"/>
    <mergeCell ref="A5:V5"/>
    <mergeCell ref="A7:V7"/>
    <mergeCell ref="A8:V8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60" zoomScaleNormal="60" workbookViewId="0">
      <selection activeCell="R15" sqref="R15"/>
    </sheetView>
  </sheetViews>
  <sheetFormatPr defaultColWidth="9.33203125" defaultRowHeight="12" customHeight="1" x14ac:dyDescent="0.25"/>
  <cols>
    <col min="1" max="1" width="7.1640625" style="26" customWidth="1"/>
    <col min="2" max="2" width="9.33203125" style="26"/>
    <col min="3" max="3" width="20.83203125" style="26" customWidth="1"/>
    <col min="4" max="4" width="32.33203125" style="26" customWidth="1"/>
    <col min="5" max="5" width="12.83203125" style="26" customWidth="1"/>
    <col min="6" max="6" width="14.33203125" style="26" customWidth="1"/>
    <col min="7" max="7" width="24.83203125" style="26" customWidth="1"/>
    <col min="8" max="8" width="12.6640625" style="26" customWidth="1"/>
    <col min="9" max="9" width="12.83203125" style="26" customWidth="1"/>
    <col min="10" max="10" width="14" style="26" customWidth="1"/>
    <col min="11" max="11" width="13" style="26" customWidth="1"/>
    <col min="12" max="12" width="15" style="26" customWidth="1"/>
    <col min="13" max="13" width="15.5" style="26" customWidth="1"/>
    <col min="14" max="14" width="17.33203125" style="26" customWidth="1"/>
    <col min="15" max="16384" width="9.33203125" style="26"/>
  </cols>
  <sheetData>
    <row r="1" spans="1:22" ht="15" x14ac:dyDescent="0.2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2" ht="15" x14ac:dyDescent="0.25">
      <c r="A2" s="81" t="s">
        <v>134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22" ht="15" x14ac:dyDescent="0.25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22" ht="15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5" x14ac:dyDescent="0.25">
      <c r="A5" s="80" t="s">
        <v>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spans="1:22" ht="15" x14ac:dyDescent="0.25">
      <c r="A6" s="80" t="s">
        <v>4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3"/>
      <c r="M6" s="3"/>
      <c r="N6" s="3"/>
      <c r="O6" s="3"/>
      <c r="P6" s="3"/>
      <c r="Q6" s="3"/>
      <c r="R6" s="3"/>
      <c r="S6" s="4"/>
      <c r="T6" s="4"/>
      <c r="U6" s="4"/>
      <c r="V6" s="4"/>
    </row>
    <row r="7" spans="1:22" ht="15" x14ac:dyDescent="0.25">
      <c r="A7" s="80" t="s">
        <v>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</row>
    <row r="8" spans="1:22" ht="15" x14ac:dyDescent="0.25">
      <c r="A8" s="80" t="s">
        <v>132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</row>
    <row r="9" spans="1:22" ht="15.75" thickBot="1" x14ac:dyDescent="0.3">
      <c r="A9" s="80" t="s">
        <v>6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2" ht="57.75" thickBot="1" x14ac:dyDescent="0.3">
      <c r="A10" s="28" t="s">
        <v>7</v>
      </c>
      <c r="B10" s="29" t="s">
        <v>8</v>
      </c>
      <c r="C10" s="87" t="s">
        <v>9</v>
      </c>
      <c r="D10" s="86" t="s">
        <v>10</v>
      </c>
      <c r="E10" s="73" t="s">
        <v>11</v>
      </c>
      <c r="F10" s="73" t="s">
        <v>12</v>
      </c>
      <c r="G10" s="28" t="s">
        <v>13</v>
      </c>
      <c r="H10" s="28" t="s">
        <v>14</v>
      </c>
      <c r="I10" s="28" t="s">
        <v>15</v>
      </c>
      <c r="J10" s="28" t="s">
        <v>16</v>
      </c>
      <c r="K10" s="28" t="s">
        <v>20</v>
      </c>
      <c r="L10" s="28" t="s">
        <v>21</v>
      </c>
      <c r="M10" s="28" t="s">
        <v>22</v>
      </c>
      <c r="N10" s="28" t="s">
        <v>33</v>
      </c>
    </row>
    <row r="11" spans="1:22" s="27" customFormat="1" ht="45" customHeight="1" x14ac:dyDescent="0.25">
      <c r="A11" s="10">
        <v>11</v>
      </c>
      <c r="B11" s="10" t="s">
        <v>48</v>
      </c>
      <c r="C11" s="10" t="s">
        <v>25</v>
      </c>
      <c r="D11" s="54" t="s">
        <v>26</v>
      </c>
      <c r="E11" s="56" t="s">
        <v>35</v>
      </c>
      <c r="F11" s="56">
        <v>7</v>
      </c>
      <c r="G11" s="10" t="s">
        <v>36</v>
      </c>
      <c r="H11" s="10">
        <v>0</v>
      </c>
      <c r="I11" s="10">
        <v>2</v>
      </c>
      <c r="J11" s="10">
        <v>31</v>
      </c>
      <c r="K11" s="11">
        <v>33</v>
      </c>
      <c r="L11" s="11">
        <v>42</v>
      </c>
      <c r="M11" s="11">
        <v>78</v>
      </c>
      <c r="N11" s="10" t="s">
        <v>46</v>
      </c>
    </row>
    <row r="12" spans="1:22" s="27" customFormat="1" ht="45" x14ac:dyDescent="0.25">
      <c r="A12" s="54">
        <v>9</v>
      </c>
      <c r="B12" s="54" t="s">
        <v>45</v>
      </c>
      <c r="C12" s="54" t="s">
        <v>25</v>
      </c>
      <c r="D12" s="54" t="s">
        <v>26</v>
      </c>
      <c r="E12" s="56" t="s">
        <v>35</v>
      </c>
      <c r="F12" s="56">
        <v>7</v>
      </c>
      <c r="G12" s="10" t="s">
        <v>36</v>
      </c>
      <c r="H12" s="54">
        <v>0</v>
      </c>
      <c r="I12" s="54">
        <v>3</v>
      </c>
      <c r="J12" s="54">
        <v>27</v>
      </c>
      <c r="K12" s="55">
        <v>30</v>
      </c>
      <c r="L12" s="55">
        <v>42</v>
      </c>
      <c r="M12" s="55">
        <v>72</v>
      </c>
      <c r="N12" s="54" t="s">
        <v>46</v>
      </c>
    </row>
    <row r="13" spans="1:22" s="27" customFormat="1" ht="45" customHeight="1" x14ac:dyDescent="0.25">
      <c r="A13" s="54">
        <v>10</v>
      </c>
      <c r="B13" s="54" t="s">
        <v>47</v>
      </c>
      <c r="C13" s="54" t="s">
        <v>25</v>
      </c>
      <c r="D13" s="54" t="s">
        <v>26</v>
      </c>
      <c r="E13" s="56" t="s">
        <v>35</v>
      </c>
      <c r="F13" s="56">
        <v>7</v>
      </c>
      <c r="G13" s="10" t="s">
        <v>36</v>
      </c>
      <c r="H13" s="54">
        <v>2</v>
      </c>
      <c r="I13" s="54">
        <v>0</v>
      </c>
      <c r="J13" s="54">
        <v>27</v>
      </c>
      <c r="K13" s="55">
        <v>29</v>
      </c>
      <c r="L13" s="55">
        <v>42</v>
      </c>
      <c r="M13" s="55">
        <v>69</v>
      </c>
      <c r="N13" s="54" t="s">
        <v>46</v>
      </c>
    </row>
    <row r="14" spans="1:22" s="27" customFormat="1" ht="45" x14ac:dyDescent="0.25">
      <c r="A14" s="54">
        <v>2</v>
      </c>
      <c r="B14" s="54" t="s">
        <v>38</v>
      </c>
      <c r="C14" s="54" t="s">
        <v>25</v>
      </c>
      <c r="D14" s="54" t="s">
        <v>26</v>
      </c>
      <c r="E14" s="56" t="s">
        <v>35</v>
      </c>
      <c r="F14" s="56">
        <v>7</v>
      </c>
      <c r="G14" s="10" t="s">
        <v>36</v>
      </c>
      <c r="H14" s="54">
        <v>0</v>
      </c>
      <c r="I14" s="54">
        <v>2</v>
      </c>
      <c r="J14" s="54">
        <v>17</v>
      </c>
      <c r="K14" s="55">
        <v>19</v>
      </c>
      <c r="L14" s="55">
        <v>42</v>
      </c>
      <c r="M14" s="55">
        <v>45</v>
      </c>
      <c r="N14" s="54" t="s">
        <v>37</v>
      </c>
    </row>
    <row r="15" spans="1:22" s="27" customFormat="1" ht="42.75" customHeight="1" x14ac:dyDescent="0.25">
      <c r="A15" s="54">
        <v>8</v>
      </c>
      <c r="B15" s="54" t="s">
        <v>44</v>
      </c>
      <c r="C15" s="54" t="s">
        <v>25</v>
      </c>
      <c r="D15" s="54" t="s">
        <v>26</v>
      </c>
      <c r="E15" s="56" t="s">
        <v>35</v>
      </c>
      <c r="F15" s="56">
        <v>7</v>
      </c>
      <c r="G15" s="10" t="s">
        <v>36</v>
      </c>
      <c r="H15" s="54">
        <v>2</v>
      </c>
      <c r="I15" s="54">
        <v>0</v>
      </c>
      <c r="J15" s="54">
        <v>14</v>
      </c>
      <c r="K15" s="55">
        <v>16</v>
      </c>
      <c r="L15" s="55">
        <v>42</v>
      </c>
      <c r="M15" s="55">
        <v>38</v>
      </c>
      <c r="N15" s="54" t="s">
        <v>37</v>
      </c>
    </row>
    <row r="16" spans="1:22" s="27" customFormat="1" ht="45" x14ac:dyDescent="0.25">
      <c r="A16" s="54">
        <v>3</v>
      </c>
      <c r="B16" s="54" t="s">
        <v>39</v>
      </c>
      <c r="C16" s="54" t="s">
        <v>25</v>
      </c>
      <c r="D16" s="54" t="s">
        <v>26</v>
      </c>
      <c r="E16" s="56" t="s">
        <v>35</v>
      </c>
      <c r="F16" s="56">
        <v>7</v>
      </c>
      <c r="G16" s="10" t="s">
        <v>36</v>
      </c>
      <c r="H16" s="54">
        <v>0</v>
      </c>
      <c r="I16" s="54">
        <v>2</v>
      </c>
      <c r="J16" s="54">
        <v>12</v>
      </c>
      <c r="K16" s="55">
        <v>14</v>
      </c>
      <c r="L16" s="55">
        <v>42</v>
      </c>
      <c r="M16" s="55">
        <v>33</v>
      </c>
      <c r="N16" s="54" t="s">
        <v>37</v>
      </c>
    </row>
    <row r="17" spans="1:18" s="27" customFormat="1" ht="45" x14ac:dyDescent="0.25">
      <c r="A17" s="54">
        <v>7</v>
      </c>
      <c r="B17" s="54" t="s">
        <v>43</v>
      </c>
      <c r="C17" s="54" t="s">
        <v>25</v>
      </c>
      <c r="D17" s="54" t="s">
        <v>26</v>
      </c>
      <c r="E17" s="56" t="s">
        <v>35</v>
      </c>
      <c r="F17" s="56">
        <v>7</v>
      </c>
      <c r="G17" s="10" t="s">
        <v>36</v>
      </c>
      <c r="H17" s="54">
        <v>0</v>
      </c>
      <c r="I17" s="54">
        <v>2</v>
      </c>
      <c r="J17" s="54">
        <v>12</v>
      </c>
      <c r="K17" s="55">
        <v>14</v>
      </c>
      <c r="L17" s="55">
        <v>42</v>
      </c>
      <c r="M17" s="55">
        <v>33</v>
      </c>
      <c r="N17" s="54" t="s">
        <v>37</v>
      </c>
    </row>
    <row r="18" spans="1:18" s="27" customFormat="1" ht="45" x14ac:dyDescent="0.25">
      <c r="A18" s="54">
        <v>1</v>
      </c>
      <c r="B18" s="54" t="s">
        <v>34</v>
      </c>
      <c r="C18" s="54" t="s">
        <v>25</v>
      </c>
      <c r="D18" s="54" t="s">
        <v>26</v>
      </c>
      <c r="E18" s="56" t="s">
        <v>35</v>
      </c>
      <c r="F18" s="56">
        <v>7</v>
      </c>
      <c r="G18" s="10" t="s">
        <v>36</v>
      </c>
      <c r="H18" s="54">
        <v>0</v>
      </c>
      <c r="I18" s="54">
        <v>2</v>
      </c>
      <c r="J18" s="54">
        <v>0</v>
      </c>
      <c r="K18" s="55">
        <v>2</v>
      </c>
      <c r="L18" s="55">
        <v>42</v>
      </c>
      <c r="M18" s="55">
        <v>4</v>
      </c>
      <c r="N18" s="54" t="s">
        <v>37</v>
      </c>
    </row>
    <row r="19" spans="1:18" s="27" customFormat="1" ht="45" x14ac:dyDescent="0.25">
      <c r="A19" s="54">
        <v>4</v>
      </c>
      <c r="B19" s="54" t="s">
        <v>40</v>
      </c>
      <c r="C19" s="54" t="s">
        <v>25</v>
      </c>
      <c r="D19" s="54" t="s">
        <v>26</v>
      </c>
      <c r="E19" s="56" t="s">
        <v>35</v>
      </c>
      <c r="F19" s="56">
        <v>7</v>
      </c>
      <c r="G19" s="10" t="s">
        <v>36</v>
      </c>
      <c r="H19" s="54">
        <v>0</v>
      </c>
      <c r="I19" s="54">
        <v>2</v>
      </c>
      <c r="J19" s="54">
        <v>0</v>
      </c>
      <c r="K19" s="55">
        <v>2</v>
      </c>
      <c r="L19" s="55">
        <v>42</v>
      </c>
      <c r="M19" s="55">
        <v>4</v>
      </c>
      <c r="N19" s="54" t="s">
        <v>37</v>
      </c>
    </row>
    <row r="20" spans="1:18" s="27" customFormat="1" ht="45" x14ac:dyDescent="0.25">
      <c r="A20" s="54">
        <v>5</v>
      </c>
      <c r="B20" s="54" t="s">
        <v>41</v>
      </c>
      <c r="C20" s="54" t="s">
        <v>25</v>
      </c>
      <c r="D20" s="54" t="s">
        <v>26</v>
      </c>
      <c r="E20" s="56" t="s">
        <v>35</v>
      </c>
      <c r="F20" s="56">
        <v>7</v>
      </c>
      <c r="G20" s="10" t="s">
        <v>36</v>
      </c>
      <c r="H20" s="54">
        <v>0</v>
      </c>
      <c r="I20" s="54">
        <v>2</v>
      </c>
      <c r="J20" s="54">
        <v>0</v>
      </c>
      <c r="K20" s="55">
        <v>2</v>
      </c>
      <c r="L20" s="55">
        <v>42</v>
      </c>
      <c r="M20" s="55">
        <v>4</v>
      </c>
      <c r="N20" s="54" t="s">
        <v>37</v>
      </c>
    </row>
    <row r="21" spans="1:18" s="27" customFormat="1" ht="45" x14ac:dyDescent="0.25">
      <c r="A21" s="54">
        <v>6</v>
      </c>
      <c r="B21" s="54" t="s">
        <v>42</v>
      </c>
      <c r="C21" s="54" t="s">
        <v>25</v>
      </c>
      <c r="D21" s="54" t="s">
        <v>26</v>
      </c>
      <c r="E21" s="56" t="s">
        <v>35</v>
      </c>
      <c r="F21" s="56">
        <v>7</v>
      </c>
      <c r="G21" s="10" t="s">
        <v>36</v>
      </c>
      <c r="H21" s="54">
        <v>0</v>
      </c>
      <c r="I21" s="54">
        <v>0</v>
      </c>
      <c r="J21" s="54">
        <v>0</v>
      </c>
      <c r="K21" s="55">
        <v>0</v>
      </c>
      <c r="L21" s="55">
        <v>42</v>
      </c>
      <c r="M21" s="55">
        <v>0</v>
      </c>
      <c r="N21" s="54" t="s">
        <v>37</v>
      </c>
    </row>
    <row r="22" spans="1:18" ht="15" x14ac:dyDescent="0.25">
      <c r="A22" s="30"/>
      <c r="B22" s="3"/>
      <c r="C22" s="30"/>
      <c r="D22" s="30"/>
      <c r="E22" s="30"/>
      <c r="F22" s="30"/>
      <c r="G22" s="30"/>
      <c r="H22" s="31"/>
      <c r="I22" s="31"/>
      <c r="J22" s="31"/>
      <c r="K22" s="33"/>
      <c r="L22" s="33"/>
      <c r="M22" s="33"/>
      <c r="N22" s="2"/>
    </row>
    <row r="23" spans="1:18" ht="15" x14ac:dyDescent="0.25">
      <c r="A23" s="30"/>
      <c r="B23" s="3"/>
      <c r="C23" s="74" t="s">
        <v>126</v>
      </c>
      <c r="G23" s="26" t="s">
        <v>127</v>
      </c>
      <c r="H23" s="31"/>
      <c r="I23" s="31"/>
      <c r="J23" s="31"/>
      <c r="K23" s="32"/>
      <c r="L23" s="32"/>
      <c r="M23" s="32"/>
      <c r="N23" s="33"/>
      <c r="O23" s="33"/>
      <c r="P23" s="33"/>
      <c r="Q23" s="2"/>
    </row>
    <row r="24" spans="1:18" ht="15" x14ac:dyDescent="0.25">
      <c r="A24" s="30"/>
      <c r="B24" s="3"/>
      <c r="C24" s="74" t="s">
        <v>29</v>
      </c>
      <c r="G24" s="26" t="s">
        <v>128</v>
      </c>
      <c r="H24" s="31"/>
      <c r="I24" s="31"/>
      <c r="J24" s="31"/>
      <c r="K24" s="32"/>
      <c r="L24" s="32"/>
      <c r="M24" s="32"/>
      <c r="N24" s="32"/>
      <c r="O24" s="32"/>
      <c r="P24" s="32"/>
      <c r="Q24" s="31"/>
    </row>
    <row r="25" spans="1:18" ht="15" x14ac:dyDescent="0.25">
      <c r="A25" s="30"/>
      <c r="B25" s="62"/>
      <c r="G25" s="26" t="s">
        <v>129</v>
      </c>
      <c r="H25" s="31"/>
      <c r="I25" s="31"/>
      <c r="J25" s="31"/>
      <c r="K25" s="32"/>
      <c r="L25" s="32"/>
      <c r="M25" s="32"/>
      <c r="N25" s="32"/>
      <c r="O25" s="32"/>
      <c r="P25" s="32"/>
      <c r="Q25" s="32"/>
      <c r="R25" s="31"/>
    </row>
    <row r="26" spans="1:18" ht="15" x14ac:dyDescent="0.25">
      <c r="B26" s="64"/>
      <c r="G26" s="26" t="s">
        <v>130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5" x14ac:dyDescent="0.25">
      <c r="B27" s="34"/>
      <c r="G27" s="26" t="s">
        <v>131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ht="15" x14ac:dyDescent="0.25">
      <c r="B28" s="34"/>
      <c r="C28" s="34"/>
      <c r="D28" s="63"/>
      <c r="E28" s="34"/>
      <c r="F28" s="34"/>
      <c r="G28" s="30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ht="15" x14ac:dyDescent="0.25">
      <c r="B29" s="34"/>
      <c r="C29" s="34"/>
      <c r="D29" s="34"/>
      <c r="E29" s="34"/>
      <c r="F29" s="34"/>
      <c r="G29" s="30"/>
      <c r="H29" s="34"/>
      <c r="I29" s="34"/>
      <c r="J29" s="34"/>
      <c r="K29" s="34"/>
      <c r="L29" s="34"/>
      <c r="M29" s="34"/>
      <c r="N29" s="34"/>
    </row>
  </sheetData>
  <autoFilter ref="A10:N10">
    <sortState ref="A11:N21">
      <sortCondition descending="1" ref="K10"/>
    </sortState>
  </autoFilter>
  <mergeCells count="9">
    <mergeCell ref="A6:K6"/>
    <mergeCell ref="A7:V7"/>
    <mergeCell ref="A8:V8"/>
    <mergeCell ref="A9:V9"/>
    <mergeCell ref="A1:N1"/>
    <mergeCell ref="A2:N2"/>
    <mergeCell ref="A3:N3"/>
    <mergeCell ref="A4:V4"/>
    <mergeCell ref="A5:V5"/>
  </mergeCells>
  <pageMargins left="0.70866143703460704" right="0.70866143703460704" top="0.74803149700164795" bottom="0.74803149700164795" header="0.31496062874794001" footer="0.31496062874794001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6" zoomScaleNormal="86" workbookViewId="0">
      <selection activeCell="R13" sqref="R13"/>
    </sheetView>
  </sheetViews>
  <sheetFormatPr defaultColWidth="9.33203125" defaultRowHeight="12" customHeight="1" x14ac:dyDescent="0.2"/>
  <cols>
    <col min="1" max="1" width="5.5" style="20" customWidth="1"/>
    <col min="2" max="2" width="8" style="20" customWidth="1"/>
    <col min="3" max="3" width="14.1640625" style="57" customWidth="1"/>
    <col min="4" max="4" width="22" style="20" customWidth="1"/>
    <col min="5" max="5" width="11.33203125" style="24" customWidth="1"/>
    <col min="6" max="6" width="12.1640625" style="24" customWidth="1"/>
    <col min="7" max="7" width="18.1640625" style="24" customWidth="1"/>
    <col min="8" max="8" width="10.6640625" style="20" customWidth="1"/>
    <col min="9" max="10" width="9.83203125" style="20" customWidth="1"/>
    <col min="11" max="11" width="13" style="20" customWidth="1"/>
    <col min="12" max="12" width="13.6640625" style="20" customWidth="1"/>
    <col min="13" max="13" width="10.6640625" style="20" customWidth="1"/>
    <col min="14" max="14" width="17.33203125" style="20" customWidth="1"/>
    <col min="15" max="16384" width="9.33203125" style="20"/>
  </cols>
  <sheetData>
    <row r="1" spans="1:22" ht="12.75" x14ac:dyDescent="0.2">
      <c r="A1" s="76" t="s">
        <v>50</v>
      </c>
      <c r="B1" s="76"/>
      <c r="C1" s="76"/>
      <c r="D1" s="76"/>
      <c r="E1" s="83"/>
      <c r="F1" s="83"/>
      <c r="G1" s="83"/>
      <c r="H1" s="76"/>
      <c r="I1" s="76"/>
      <c r="J1" s="76"/>
      <c r="K1" s="76"/>
      <c r="L1" s="76"/>
      <c r="M1" s="76"/>
      <c r="N1" s="76"/>
    </row>
    <row r="2" spans="1:22" ht="13.5" x14ac:dyDescent="0.2">
      <c r="A2" s="77" t="s">
        <v>133</v>
      </c>
      <c r="B2" s="77"/>
      <c r="C2" s="84"/>
      <c r="D2" s="77"/>
      <c r="E2" s="85"/>
      <c r="F2" s="85"/>
      <c r="G2" s="85"/>
      <c r="H2" s="77"/>
      <c r="I2" s="77"/>
      <c r="J2" s="77"/>
      <c r="K2" s="77"/>
      <c r="L2" s="77"/>
      <c r="M2" s="77"/>
      <c r="N2" s="77"/>
    </row>
    <row r="3" spans="1:22" ht="12.75" x14ac:dyDescent="0.2">
      <c r="A3" s="77" t="s">
        <v>1</v>
      </c>
      <c r="B3" s="77"/>
      <c r="C3" s="84"/>
      <c r="D3" s="77"/>
      <c r="E3" s="85"/>
      <c r="F3" s="85"/>
      <c r="G3" s="85"/>
      <c r="H3" s="77"/>
      <c r="I3" s="77"/>
      <c r="J3" s="77"/>
      <c r="K3" s="77"/>
      <c r="L3" s="77"/>
      <c r="M3" s="77"/>
      <c r="N3" s="77"/>
    </row>
    <row r="4" spans="1:22" ht="12.75" x14ac:dyDescent="0.2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ht="12.75" x14ac:dyDescent="0.2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12.75" x14ac:dyDescent="0.2">
      <c r="A6" s="75" t="s">
        <v>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4"/>
      <c r="M6" s="14"/>
      <c r="N6" s="14"/>
      <c r="O6" s="14"/>
      <c r="P6" s="14"/>
      <c r="Q6" s="14"/>
      <c r="R6" s="14"/>
      <c r="S6" s="21"/>
      <c r="T6" s="21"/>
      <c r="U6" s="21"/>
      <c r="V6" s="21"/>
    </row>
    <row r="7" spans="1:22" ht="12.75" x14ac:dyDescent="0.2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ht="12.75" x14ac:dyDescent="0.2">
      <c r="A8" s="75" t="s">
        <v>132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2" ht="12.75" x14ac:dyDescent="0.2">
      <c r="A9" s="75" t="s">
        <v>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22" ht="56.25" customHeight="1" x14ac:dyDescent="0.2">
      <c r="A10" s="6" t="s">
        <v>7</v>
      </c>
      <c r="B10" s="7" t="s">
        <v>8</v>
      </c>
      <c r="C10" s="7" t="s">
        <v>9</v>
      </c>
      <c r="D10" s="6" t="s">
        <v>10</v>
      </c>
      <c r="E10" s="8" t="s">
        <v>11</v>
      </c>
      <c r="F10" s="8" t="s">
        <v>12</v>
      </c>
      <c r="G10" s="6" t="s">
        <v>13</v>
      </c>
      <c r="H10" s="49" t="str">
        <f>'7 КЛАСС'!H10</f>
        <v>Задание 1</v>
      </c>
      <c r="I10" s="6" t="str">
        <f>'7 КЛАСС'!I10</f>
        <v>Задание 2</v>
      </c>
      <c r="J10" s="6" t="str">
        <f>'7 КЛАСС'!J10</f>
        <v>Задание 3</v>
      </c>
      <c r="K10" s="6" t="s">
        <v>20</v>
      </c>
      <c r="L10" s="6" t="s">
        <v>21</v>
      </c>
      <c r="M10" s="6" t="s">
        <v>22</v>
      </c>
      <c r="N10" s="9" t="s">
        <v>23</v>
      </c>
    </row>
    <row r="11" spans="1:22" ht="51" customHeight="1" x14ac:dyDescent="0.2">
      <c r="A11" s="42">
        <v>2</v>
      </c>
      <c r="B11" s="41" t="s">
        <v>52</v>
      </c>
      <c r="C11" s="42" t="s">
        <v>25</v>
      </c>
      <c r="D11" s="38" t="s">
        <v>26</v>
      </c>
      <c r="E11" s="38">
        <v>8</v>
      </c>
      <c r="F11" s="38">
        <v>8</v>
      </c>
      <c r="G11" s="38" t="s">
        <v>36</v>
      </c>
      <c r="H11" s="42">
        <v>2</v>
      </c>
      <c r="I11" s="42">
        <v>2</v>
      </c>
      <c r="J11" s="42">
        <v>35</v>
      </c>
      <c r="K11" s="43">
        <v>39</v>
      </c>
      <c r="L11" s="43">
        <v>42</v>
      </c>
      <c r="M11" s="43">
        <v>93</v>
      </c>
      <c r="N11" s="42" t="s">
        <v>49</v>
      </c>
    </row>
    <row r="12" spans="1:22" ht="48" customHeight="1" x14ac:dyDescent="0.2">
      <c r="A12" s="42">
        <v>4</v>
      </c>
      <c r="B12" s="41" t="s">
        <v>54</v>
      </c>
      <c r="C12" s="42" t="s">
        <v>25</v>
      </c>
      <c r="D12" s="38" t="s">
        <v>26</v>
      </c>
      <c r="E12" s="38">
        <v>8</v>
      </c>
      <c r="F12" s="38">
        <v>8</v>
      </c>
      <c r="G12" s="38" t="s">
        <v>36</v>
      </c>
      <c r="H12" s="42">
        <v>2</v>
      </c>
      <c r="I12" s="42">
        <v>5</v>
      </c>
      <c r="J12" s="42">
        <v>30</v>
      </c>
      <c r="K12" s="43">
        <v>37</v>
      </c>
      <c r="L12" s="43">
        <v>42</v>
      </c>
      <c r="M12" s="43">
        <v>88</v>
      </c>
      <c r="N12" s="42" t="s">
        <v>46</v>
      </c>
    </row>
    <row r="13" spans="1:22" ht="46.5" customHeight="1" x14ac:dyDescent="0.2">
      <c r="A13" s="42">
        <v>7</v>
      </c>
      <c r="B13" s="41" t="s">
        <v>57</v>
      </c>
      <c r="C13" s="42" t="s">
        <v>25</v>
      </c>
      <c r="D13" s="38" t="s">
        <v>26</v>
      </c>
      <c r="E13" s="38">
        <v>8</v>
      </c>
      <c r="F13" s="38">
        <v>8</v>
      </c>
      <c r="G13" s="38" t="s">
        <v>36</v>
      </c>
      <c r="H13" s="42">
        <v>2</v>
      </c>
      <c r="I13" s="42">
        <v>2</v>
      </c>
      <c r="J13" s="42">
        <v>32</v>
      </c>
      <c r="K13" s="43">
        <v>36</v>
      </c>
      <c r="L13" s="43">
        <v>42</v>
      </c>
      <c r="M13" s="43">
        <v>85</v>
      </c>
      <c r="N13" s="42" t="s">
        <v>46</v>
      </c>
    </row>
    <row r="14" spans="1:22" ht="46.5" customHeight="1" x14ac:dyDescent="0.2">
      <c r="A14" s="42">
        <v>5</v>
      </c>
      <c r="B14" s="41" t="s">
        <v>55</v>
      </c>
      <c r="C14" s="42" t="s">
        <v>25</v>
      </c>
      <c r="D14" s="38" t="s">
        <v>26</v>
      </c>
      <c r="E14" s="38">
        <v>8</v>
      </c>
      <c r="F14" s="38">
        <v>8</v>
      </c>
      <c r="G14" s="38" t="s">
        <v>36</v>
      </c>
      <c r="H14" s="42">
        <v>2</v>
      </c>
      <c r="I14" s="42">
        <v>5</v>
      </c>
      <c r="J14" s="42">
        <v>24</v>
      </c>
      <c r="K14" s="43">
        <v>31</v>
      </c>
      <c r="L14" s="43">
        <v>42</v>
      </c>
      <c r="M14" s="43">
        <v>74</v>
      </c>
      <c r="N14" s="42" t="s">
        <v>46</v>
      </c>
    </row>
    <row r="15" spans="1:22" ht="46.5" customHeight="1" x14ac:dyDescent="0.2">
      <c r="A15" s="42">
        <v>1</v>
      </c>
      <c r="B15" s="41" t="s">
        <v>51</v>
      </c>
      <c r="C15" s="42" t="s">
        <v>25</v>
      </c>
      <c r="D15" s="38" t="s">
        <v>26</v>
      </c>
      <c r="E15" s="38">
        <v>8</v>
      </c>
      <c r="F15" s="38">
        <v>8</v>
      </c>
      <c r="G15" s="38" t="s">
        <v>36</v>
      </c>
      <c r="H15" s="42">
        <v>2</v>
      </c>
      <c r="I15" s="42">
        <v>1</v>
      </c>
      <c r="J15" s="42">
        <v>23</v>
      </c>
      <c r="K15" s="43">
        <v>26</v>
      </c>
      <c r="L15" s="43">
        <v>42</v>
      </c>
      <c r="M15" s="43">
        <v>61</v>
      </c>
      <c r="N15" s="42" t="s">
        <v>37</v>
      </c>
    </row>
    <row r="16" spans="1:22" ht="46.5" customHeight="1" x14ac:dyDescent="0.2">
      <c r="A16" s="42">
        <v>14</v>
      </c>
      <c r="B16" s="41" t="s">
        <v>65</v>
      </c>
      <c r="C16" s="42" t="s">
        <v>25</v>
      </c>
      <c r="D16" s="38" t="s">
        <v>26</v>
      </c>
      <c r="E16" s="38">
        <v>8</v>
      </c>
      <c r="F16" s="38">
        <v>8</v>
      </c>
      <c r="G16" s="38" t="s">
        <v>59</v>
      </c>
      <c r="H16" s="42">
        <v>2</v>
      </c>
      <c r="I16" s="42">
        <v>2</v>
      </c>
      <c r="J16" s="42">
        <v>22</v>
      </c>
      <c r="K16" s="43">
        <v>26</v>
      </c>
      <c r="L16" s="43">
        <v>42</v>
      </c>
      <c r="M16" s="43">
        <v>62</v>
      </c>
      <c r="N16" s="42" t="s">
        <v>37</v>
      </c>
    </row>
    <row r="17" spans="1:18" ht="43.5" customHeight="1" x14ac:dyDescent="0.2">
      <c r="A17" s="42">
        <v>6</v>
      </c>
      <c r="B17" s="41" t="s">
        <v>56</v>
      </c>
      <c r="C17" s="42" t="s">
        <v>25</v>
      </c>
      <c r="D17" s="38" t="s">
        <v>26</v>
      </c>
      <c r="E17" s="38">
        <v>8</v>
      </c>
      <c r="F17" s="38">
        <v>8</v>
      </c>
      <c r="G17" s="38" t="s">
        <v>36</v>
      </c>
      <c r="H17" s="42">
        <v>2</v>
      </c>
      <c r="I17" s="42">
        <v>5</v>
      </c>
      <c r="J17" s="42">
        <v>17</v>
      </c>
      <c r="K17" s="43">
        <v>24</v>
      </c>
      <c r="L17" s="43">
        <v>42</v>
      </c>
      <c r="M17" s="43">
        <v>57</v>
      </c>
      <c r="N17" s="42" t="s">
        <v>37</v>
      </c>
    </row>
    <row r="18" spans="1:18" ht="48" customHeight="1" x14ac:dyDescent="0.2">
      <c r="A18" s="42">
        <v>3</v>
      </c>
      <c r="B18" s="41" t="s">
        <v>53</v>
      </c>
      <c r="C18" s="42" t="s">
        <v>25</v>
      </c>
      <c r="D18" s="38" t="s">
        <v>26</v>
      </c>
      <c r="E18" s="38">
        <v>8</v>
      </c>
      <c r="F18" s="38">
        <v>8</v>
      </c>
      <c r="G18" s="38" t="s">
        <v>36</v>
      </c>
      <c r="H18" s="42">
        <v>2</v>
      </c>
      <c r="I18" s="42">
        <v>3</v>
      </c>
      <c r="J18" s="42">
        <v>17</v>
      </c>
      <c r="K18" s="43">
        <v>21</v>
      </c>
      <c r="L18" s="43">
        <v>42</v>
      </c>
      <c r="M18" s="43">
        <v>50</v>
      </c>
      <c r="N18" s="42" t="s">
        <v>37</v>
      </c>
    </row>
    <row r="19" spans="1:18" ht="53.25" customHeight="1" x14ac:dyDescent="0.2">
      <c r="A19" s="42">
        <v>8</v>
      </c>
      <c r="B19" s="41" t="s">
        <v>58</v>
      </c>
      <c r="C19" s="42" t="s">
        <v>25</v>
      </c>
      <c r="D19" s="38" t="s">
        <v>26</v>
      </c>
      <c r="E19" s="38">
        <v>8</v>
      </c>
      <c r="F19" s="38">
        <v>8</v>
      </c>
      <c r="G19" s="38" t="s">
        <v>59</v>
      </c>
      <c r="H19" s="42">
        <v>2</v>
      </c>
      <c r="I19" s="42">
        <v>2</v>
      </c>
      <c r="J19" s="42">
        <v>13</v>
      </c>
      <c r="K19" s="43">
        <v>17</v>
      </c>
      <c r="L19" s="43">
        <v>42</v>
      </c>
      <c r="M19" s="43">
        <v>40</v>
      </c>
      <c r="N19" s="42" t="s">
        <v>37</v>
      </c>
    </row>
    <row r="20" spans="1:18" ht="51.75" customHeight="1" x14ac:dyDescent="0.2">
      <c r="A20" s="42">
        <v>12</v>
      </c>
      <c r="B20" s="41" t="s">
        <v>63</v>
      </c>
      <c r="C20" s="42" t="s">
        <v>25</v>
      </c>
      <c r="D20" s="38" t="s">
        <v>26</v>
      </c>
      <c r="E20" s="38">
        <v>8</v>
      </c>
      <c r="F20" s="38">
        <v>8</v>
      </c>
      <c r="G20" s="38" t="s">
        <v>59</v>
      </c>
      <c r="H20" s="42">
        <v>2</v>
      </c>
      <c r="I20" s="42">
        <v>1</v>
      </c>
      <c r="J20" s="42">
        <v>12</v>
      </c>
      <c r="K20" s="43">
        <v>15</v>
      </c>
      <c r="L20" s="43">
        <v>42</v>
      </c>
      <c r="M20" s="43">
        <v>35</v>
      </c>
      <c r="N20" s="42" t="s">
        <v>37</v>
      </c>
    </row>
    <row r="21" spans="1:18" ht="45.75" customHeight="1" x14ac:dyDescent="0.2">
      <c r="A21" s="42">
        <v>11</v>
      </c>
      <c r="B21" s="41" t="s">
        <v>62</v>
      </c>
      <c r="C21" s="42" t="s">
        <v>25</v>
      </c>
      <c r="D21" s="38" t="s">
        <v>26</v>
      </c>
      <c r="E21" s="38">
        <v>8</v>
      </c>
      <c r="F21" s="38">
        <v>8</v>
      </c>
      <c r="G21" s="38" t="s">
        <v>59</v>
      </c>
      <c r="H21" s="42">
        <v>0</v>
      </c>
      <c r="I21" s="42">
        <v>2</v>
      </c>
      <c r="J21" s="42">
        <v>12</v>
      </c>
      <c r="K21" s="43">
        <v>14</v>
      </c>
      <c r="L21" s="43">
        <v>42</v>
      </c>
      <c r="M21" s="43">
        <v>33</v>
      </c>
      <c r="N21" s="42" t="s">
        <v>37</v>
      </c>
    </row>
    <row r="22" spans="1:18" ht="48.75" customHeight="1" x14ac:dyDescent="0.2">
      <c r="A22" s="42">
        <v>13</v>
      </c>
      <c r="B22" s="41" t="s">
        <v>64</v>
      </c>
      <c r="C22" s="42" t="s">
        <v>25</v>
      </c>
      <c r="D22" s="38" t="s">
        <v>26</v>
      </c>
      <c r="E22" s="38">
        <v>8</v>
      </c>
      <c r="F22" s="38">
        <v>8</v>
      </c>
      <c r="G22" s="38" t="s">
        <v>59</v>
      </c>
      <c r="H22" s="42">
        <v>1</v>
      </c>
      <c r="I22" s="42">
        <v>0</v>
      </c>
      <c r="J22" s="42">
        <v>12</v>
      </c>
      <c r="K22" s="43">
        <v>13</v>
      </c>
      <c r="L22" s="43">
        <v>42</v>
      </c>
      <c r="M22" s="43">
        <v>31</v>
      </c>
      <c r="N22" s="42" t="s">
        <v>37</v>
      </c>
    </row>
    <row r="23" spans="1:18" ht="48.75" customHeight="1" x14ac:dyDescent="0.2">
      <c r="A23" s="42">
        <v>10</v>
      </c>
      <c r="B23" s="41" t="s">
        <v>61</v>
      </c>
      <c r="C23" s="42" t="s">
        <v>25</v>
      </c>
      <c r="D23" s="38" t="s">
        <v>26</v>
      </c>
      <c r="E23" s="38">
        <v>8</v>
      </c>
      <c r="F23" s="38">
        <v>8</v>
      </c>
      <c r="G23" s="38" t="s">
        <v>59</v>
      </c>
      <c r="H23" s="42">
        <v>2</v>
      </c>
      <c r="I23" s="42">
        <v>0</v>
      </c>
      <c r="J23" s="42">
        <v>0</v>
      </c>
      <c r="K23" s="43">
        <v>2</v>
      </c>
      <c r="L23" s="43">
        <v>42</v>
      </c>
      <c r="M23" s="43">
        <v>4</v>
      </c>
      <c r="N23" s="42" t="s">
        <v>37</v>
      </c>
    </row>
    <row r="24" spans="1:18" ht="48.75" customHeight="1" x14ac:dyDescent="0.2">
      <c r="A24" s="42">
        <v>9</v>
      </c>
      <c r="B24" s="41" t="s">
        <v>60</v>
      </c>
      <c r="C24" s="42" t="s">
        <v>25</v>
      </c>
      <c r="D24" s="38" t="s">
        <v>26</v>
      </c>
      <c r="E24" s="38">
        <v>8</v>
      </c>
      <c r="F24" s="38">
        <v>8</v>
      </c>
      <c r="G24" s="38" t="s">
        <v>59</v>
      </c>
      <c r="H24" s="42">
        <v>0</v>
      </c>
      <c r="I24" s="42">
        <v>0</v>
      </c>
      <c r="J24" s="42">
        <v>0</v>
      </c>
      <c r="K24" s="43">
        <v>0</v>
      </c>
      <c r="L24" s="43">
        <v>42</v>
      </c>
      <c r="M24" s="43">
        <v>0</v>
      </c>
      <c r="N24" s="42" t="s">
        <v>37</v>
      </c>
    </row>
    <row r="25" spans="1:18" ht="12.75" x14ac:dyDescent="0.2">
      <c r="A25" s="58"/>
      <c r="B25" s="14"/>
      <c r="C25" s="15"/>
      <c r="D25" s="13"/>
      <c r="E25" s="25"/>
      <c r="F25" s="25"/>
      <c r="G25" s="25"/>
      <c r="H25" s="15"/>
      <c r="I25" s="15"/>
      <c r="J25" s="15"/>
      <c r="K25" s="17"/>
      <c r="L25" s="17"/>
      <c r="M25" s="17"/>
      <c r="N25" s="18"/>
    </row>
    <row r="26" spans="1:18" s="1" customFormat="1" ht="12.75" x14ac:dyDescent="0.2">
      <c r="A26" s="13"/>
      <c r="B26" s="14"/>
      <c r="C26" s="48" t="s">
        <v>126</v>
      </c>
      <c r="D26" s="20"/>
      <c r="E26" s="20"/>
      <c r="F26" s="20"/>
      <c r="G26" s="20" t="s">
        <v>127</v>
      </c>
      <c r="H26" s="15"/>
      <c r="I26" s="15"/>
      <c r="J26" s="15"/>
      <c r="K26" s="16"/>
      <c r="L26" s="16"/>
      <c r="M26" s="16"/>
      <c r="N26" s="17"/>
      <c r="O26" s="17"/>
      <c r="P26" s="17"/>
      <c r="Q26" s="18"/>
    </row>
    <row r="27" spans="1:18" s="1" customFormat="1" ht="12.75" x14ac:dyDescent="0.2">
      <c r="A27" s="13"/>
      <c r="B27" s="14"/>
      <c r="C27" s="48" t="s">
        <v>29</v>
      </c>
      <c r="D27" s="20"/>
      <c r="E27" s="20"/>
      <c r="F27" s="20"/>
      <c r="G27" s="20" t="s">
        <v>128</v>
      </c>
      <c r="H27" s="15"/>
      <c r="I27" s="15"/>
      <c r="J27" s="15"/>
      <c r="K27" s="16"/>
      <c r="L27" s="16"/>
      <c r="M27" s="16"/>
      <c r="N27" s="16"/>
      <c r="O27" s="16"/>
      <c r="P27" s="16"/>
      <c r="Q27" s="15"/>
    </row>
    <row r="28" spans="1:18" s="1" customFormat="1" ht="12.75" x14ac:dyDescent="0.2">
      <c r="A28" s="13"/>
      <c r="B28" s="51"/>
      <c r="C28" s="20"/>
      <c r="D28" s="20"/>
      <c r="E28" s="20"/>
      <c r="F28" s="20"/>
      <c r="G28" s="20" t="s">
        <v>129</v>
      </c>
      <c r="H28" s="15"/>
      <c r="I28" s="15"/>
      <c r="J28" s="15"/>
      <c r="K28" s="16"/>
      <c r="L28" s="16"/>
      <c r="M28" s="16"/>
      <c r="N28" s="16"/>
      <c r="O28" s="16"/>
      <c r="P28" s="16"/>
      <c r="Q28" s="16"/>
      <c r="R28" s="15"/>
    </row>
    <row r="29" spans="1:18" s="1" customFormat="1" ht="12.75" x14ac:dyDescent="0.2">
      <c r="B29" s="53"/>
      <c r="C29" s="20"/>
      <c r="D29" s="20"/>
      <c r="E29" s="20"/>
      <c r="F29" s="20"/>
      <c r="G29" s="20" t="s">
        <v>130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s="1" customFormat="1" ht="12.75" x14ac:dyDescent="0.2">
      <c r="B30" s="19"/>
      <c r="C30" s="20"/>
      <c r="D30" s="20"/>
      <c r="E30" s="20"/>
      <c r="F30" s="20"/>
      <c r="G30" s="20" t="s">
        <v>131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s="1" customFormat="1" ht="12.75" x14ac:dyDescent="0.2">
      <c r="B31" s="19"/>
      <c r="C31" s="19"/>
      <c r="D31" s="52"/>
      <c r="E31" s="19"/>
      <c r="F31" s="19"/>
      <c r="G31" s="13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12.75" x14ac:dyDescent="0.2">
      <c r="D32" s="52"/>
    </row>
    <row r="33" spans="2:14" ht="12.75" x14ac:dyDescent="0.2">
      <c r="B33" s="19"/>
      <c r="C33" s="59"/>
      <c r="D33" s="19"/>
      <c r="E33" s="60"/>
      <c r="F33" s="60"/>
      <c r="G33" s="25"/>
      <c r="H33" s="19"/>
      <c r="I33" s="19"/>
      <c r="J33" s="19"/>
      <c r="K33" s="19"/>
      <c r="L33" s="19"/>
      <c r="M33" s="19"/>
      <c r="N33" s="19"/>
    </row>
  </sheetData>
  <autoFilter ref="A10:N10">
    <sortState ref="A11:N24">
      <sortCondition descending="1" ref="K10"/>
    </sortState>
  </autoFilter>
  <mergeCells count="9">
    <mergeCell ref="A6:K6"/>
    <mergeCell ref="A7:V7"/>
    <mergeCell ref="A8:V8"/>
    <mergeCell ref="A9:V9"/>
    <mergeCell ref="A1:N1"/>
    <mergeCell ref="A2:N2"/>
    <mergeCell ref="A3:N3"/>
    <mergeCell ref="A4:V4"/>
    <mergeCell ref="A5:V5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zoomScale="60" zoomScaleNormal="60" workbookViewId="0">
      <selection activeCell="T17" sqref="T17"/>
    </sheetView>
  </sheetViews>
  <sheetFormatPr defaultColWidth="9.33203125" defaultRowHeight="12" customHeight="1" x14ac:dyDescent="0.2"/>
  <cols>
    <col min="1" max="1" width="7.1640625" style="1" customWidth="1"/>
    <col min="2" max="2" width="9.33203125" style="1"/>
    <col min="3" max="3" width="18.33203125" style="1" customWidth="1"/>
    <col min="4" max="4" width="33.5" style="1" customWidth="1"/>
    <col min="5" max="5" width="12.83203125" style="1" customWidth="1"/>
    <col min="6" max="6" width="14.33203125" style="1" customWidth="1"/>
    <col min="7" max="7" width="20.33203125" style="1" customWidth="1"/>
    <col min="8" max="8" width="10.1640625" style="1" customWidth="1"/>
    <col min="9" max="9" width="9.6640625" style="1" customWidth="1"/>
    <col min="10" max="10" width="10.6640625" style="1" customWidth="1"/>
    <col min="11" max="11" width="10" style="1" customWidth="1"/>
    <col min="12" max="12" width="10.33203125" style="1" customWidth="1"/>
    <col min="13" max="14" width="13" style="1" customWidth="1"/>
    <col min="15" max="15" width="13.1640625" style="1" customWidth="1"/>
    <col min="16" max="16" width="20.5" style="1" customWidth="1"/>
    <col min="17" max="16384" width="9.33203125" style="1"/>
  </cols>
  <sheetData>
    <row r="1" spans="1:22" ht="14.25" x14ac:dyDescent="0.2">
      <c r="A1" s="79" t="s">
        <v>66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22" ht="14.25" x14ac:dyDescent="0.2">
      <c r="A2" s="81" t="s">
        <v>67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22" ht="14.25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22" s="20" customFormat="1" ht="12.75" x14ac:dyDescent="0.2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s="20" customFormat="1" ht="12.75" x14ac:dyDescent="0.2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s="20" customFormat="1" ht="12.75" x14ac:dyDescent="0.2">
      <c r="A6" s="75" t="s">
        <v>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4"/>
      <c r="M6" s="14"/>
      <c r="N6" s="14"/>
      <c r="O6" s="14"/>
      <c r="P6" s="14"/>
      <c r="Q6" s="14"/>
      <c r="R6" s="14"/>
      <c r="S6" s="21"/>
      <c r="T6" s="21"/>
      <c r="U6" s="21"/>
      <c r="V6" s="21"/>
    </row>
    <row r="7" spans="1:22" s="20" customFormat="1" ht="12.75" x14ac:dyDescent="0.2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s="20" customFormat="1" ht="12.75" x14ac:dyDescent="0.2">
      <c r="A8" s="75" t="s">
        <v>132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2" s="20" customFormat="1" ht="12.75" x14ac:dyDescent="0.2">
      <c r="A9" s="75" t="s">
        <v>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22" ht="51" x14ac:dyDescent="0.2">
      <c r="A10" s="44" t="s">
        <v>7</v>
      </c>
      <c r="B10" s="44" t="s">
        <v>8</v>
      </c>
      <c r="C10" s="44" t="s">
        <v>9</v>
      </c>
      <c r="D10" s="44" t="s">
        <v>10</v>
      </c>
      <c r="E10" s="44" t="s">
        <v>11</v>
      </c>
      <c r="F10" s="44" t="s">
        <v>12</v>
      </c>
      <c r="G10" s="44" t="s">
        <v>13</v>
      </c>
      <c r="H10" s="44" t="s">
        <v>14</v>
      </c>
      <c r="I10" s="44" t="s">
        <v>15</v>
      </c>
      <c r="J10" s="44" t="s">
        <v>16</v>
      </c>
      <c r="K10" s="44" t="s">
        <v>17</v>
      </c>
      <c r="L10" s="44" t="s">
        <v>18</v>
      </c>
      <c r="M10" s="44" t="s">
        <v>20</v>
      </c>
      <c r="N10" s="44" t="s">
        <v>21</v>
      </c>
      <c r="O10" s="44" t="s">
        <v>22</v>
      </c>
      <c r="P10" s="44" t="s">
        <v>33</v>
      </c>
    </row>
    <row r="11" spans="1:22" s="12" customFormat="1" ht="48.75" customHeight="1" x14ac:dyDescent="0.2">
      <c r="A11" s="54">
        <v>8</v>
      </c>
      <c r="B11" s="72" t="s">
        <v>80</v>
      </c>
      <c r="C11" s="54" t="s">
        <v>25</v>
      </c>
      <c r="D11" s="54" t="s">
        <v>26</v>
      </c>
      <c r="E11" s="54">
        <v>9</v>
      </c>
      <c r="F11" s="54" t="s">
        <v>81</v>
      </c>
      <c r="G11" s="54" t="s">
        <v>36</v>
      </c>
      <c r="H11" s="54">
        <v>3</v>
      </c>
      <c r="I11" s="54">
        <v>3</v>
      </c>
      <c r="J11" s="54">
        <v>4</v>
      </c>
      <c r="K11" s="55">
        <v>6</v>
      </c>
      <c r="L11" s="55">
        <v>13</v>
      </c>
      <c r="M11" s="55">
        <v>29</v>
      </c>
      <c r="N11" s="55">
        <v>50</v>
      </c>
      <c r="O11" s="55" t="s">
        <v>82</v>
      </c>
      <c r="P11" s="54" t="s">
        <v>83</v>
      </c>
    </row>
    <row r="12" spans="1:22" s="12" customFormat="1" ht="54" customHeight="1" x14ac:dyDescent="0.2">
      <c r="A12" s="54">
        <v>9</v>
      </c>
      <c r="B12" s="72" t="s">
        <v>84</v>
      </c>
      <c r="C12" s="54" t="s">
        <v>25</v>
      </c>
      <c r="D12" s="54" t="s">
        <v>26</v>
      </c>
      <c r="E12" s="54">
        <v>9</v>
      </c>
      <c r="F12" s="54" t="s">
        <v>81</v>
      </c>
      <c r="G12" s="54" t="s">
        <v>36</v>
      </c>
      <c r="H12" s="54">
        <v>3</v>
      </c>
      <c r="I12" s="54">
        <v>3</v>
      </c>
      <c r="J12" s="54">
        <v>6</v>
      </c>
      <c r="K12" s="55">
        <v>5</v>
      </c>
      <c r="L12" s="55">
        <v>7</v>
      </c>
      <c r="M12" s="55">
        <v>24</v>
      </c>
      <c r="N12" s="55">
        <v>50</v>
      </c>
      <c r="O12" s="55" t="s">
        <v>85</v>
      </c>
      <c r="P12" s="54" t="s">
        <v>37</v>
      </c>
    </row>
    <row r="13" spans="1:22" s="12" customFormat="1" ht="48" customHeight="1" x14ac:dyDescent="0.2">
      <c r="A13" s="54">
        <v>16</v>
      </c>
      <c r="B13" s="72" t="s">
        <v>96</v>
      </c>
      <c r="C13" s="54" t="s">
        <v>25</v>
      </c>
      <c r="D13" s="54" t="s">
        <v>26</v>
      </c>
      <c r="E13" s="54">
        <v>9</v>
      </c>
      <c r="F13" s="54" t="s">
        <v>81</v>
      </c>
      <c r="G13" s="54" t="s">
        <v>36</v>
      </c>
      <c r="H13" s="54">
        <v>3</v>
      </c>
      <c r="I13" s="54">
        <v>3</v>
      </c>
      <c r="J13" s="54">
        <v>6</v>
      </c>
      <c r="K13" s="55">
        <v>0</v>
      </c>
      <c r="L13" s="55">
        <v>12</v>
      </c>
      <c r="M13" s="55">
        <v>24</v>
      </c>
      <c r="N13" s="55">
        <v>50</v>
      </c>
      <c r="O13" s="55" t="s">
        <v>85</v>
      </c>
      <c r="P13" s="54" t="s">
        <v>37</v>
      </c>
    </row>
    <row r="14" spans="1:22" s="12" customFormat="1" ht="54" customHeight="1" x14ac:dyDescent="0.2">
      <c r="A14" s="54">
        <v>12</v>
      </c>
      <c r="B14" s="72" t="s">
        <v>90</v>
      </c>
      <c r="C14" s="54" t="s">
        <v>25</v>
      </c>
      <c r="D14" s="54" t="s">
        <v>26</v>
      </c>
      <c r="E14" s="54">
        <v>9</v>
      </c>
      <c r="F14" s="54" t="s">
        <v>81</v>
      </c>
      <c r="G14" s="54" t="s">
        <v>36</v>
      </c>
      <c r="H14" s="54">
        <v>3</v>
      </c>
      <c r="I14" s="54">
        <v>3</v>
      </c>
      <c r="J14" s="54">
        <v>6</v>
      </c>
      <c r="K14" s="55">
        <v>1</v>
      </c>
      <c r="L14" s="55">
        <v>9</v>
      </c>
      <c r="M14" s="55">
        <v>22</v>
      </c>
      <c r="N14" s="55">
        <v>50</v>
      </c>
      <c r="O14" s="55" t="s">
        <v>91</v>
      </c>
      <c r="P14" s="54" t="s">
        <v>37</v>
      </c>
    </row>
    <row r="15" spans="1:22" s="12" customFormat="1" ht="54" customHeight="1" x14ac:dyDescent="0.2">
      <c r="A15" s="54">
        <v>11</v>
      </c>
      <c r="B15" s="72" t="s">
        <v>88</v>
      </c>
      <c r="C15" s="54" t="s">
        <v>25</v>
      </c>
      <c r="D15" s="54" t="s">
        <v>26</v>
      </c>
      <c r="E15" s="54">
        <v>9</v>
      </c>
      <c r="F15" s="54" t="s">
        <v>81</v>
      </c>
      <c r="G15" s="54" t="s">
        <v>36</v>
      </c>
      <c r="H15" s="54">
        <v>3</v>
      </c>
      <c r="I15" s="54">
        <v>3</v>
      </c>
      <c r="J15" s="54">
        <v>4</v>
      </c>
      <c r="K15" s="55">
        <v>0</v>
      </c>
      <c r="L15" s="55">
        <v>10</v>
      </c>
      <c r="M15" s="55">
        <v>21</v>
      </c>
      <c r="N15" s="55">
        <v>50</v>
      </c>
      <c r="O15" s="55" t="s">
        <v>89</v>
      </c>
      <c r="P15" s="54" t="s">
        <v>37</v>
      </c>
    </row>
    <row r="16" spans="1:22" s="12" customFormat="1" ht="51" customHeight="1" x14ac:dyDescent="0.2">
      <c r="A16" s="54">
        <v>13</v>
      </c>
      <c r="B16" s="72" t="s">
        <v>92</v>
      </c>
      <c r="C16" s="54" t="s">
        <v>25</v>
      </c>
      <c r="D16" s="54" t="s">
        <v>26</v>
      </c>
      <c r="E16" s="54">
        <v>9</v>
      </c>
      <c r="F16" s="54" t="s">
        <v>81</v>
      </c>
      <c r="G16" s="54" t="s">
        <v>36</v>
      </c>
      <c r="H16" s="54">
        <v>3</v>
      </c>
      <c r="I16" s="54">
        <v>3</v>
      </c>
      <c r="J16" s="54">
        <v>4</v>
      </c>
      <c r="K16" s="55">
        <v>1</v>
      </c>
      <c r="L16" s="55">
        <v>8</v>
      </c>
      <c r="M16" s="55">
        <v>19</v>
      </c>
      <c r="N16" s="55">
        <v>50</v>
      </c>
      <c r="O16" s="55" t="s">
        <v>93</v>
      </c>
      <c r="P16" s="54" t="s">
        <v>37</v>
      </c>
    </row>
    <row r="17" spans="1:18" s="12" customFormat="1" ht="48.75" customHeight="1" x14ac:dyDescent="0.2">
      <c r="A17" s="54">
        <v>1</v>
      </c>
      <c r="B17" s="72" t="s">
        <v>68</v>
      </c>
      <c r="C17" s="54" t="s">
        <v>25</v>
      </c>
      <c r="D17" s="54" t="s">
        <v>26</v>
      </c>
      <c r="E17" s="54">
        <v>9</v>
      </c>
      <c r="F17" s="54" t="s">
        <v>69</v>
      </c>
      <c r="G17" s="54" t="s">
        <v>28</v>
      </c>
      <c r="H17" s="54">
        <v>3</v>
      </c>
      <c r="I17" s="54">
        <v>3</v>
      </c>
      <c r="J17" s="54">
        <v>12</v>
      </c>
      <c r="K17" s="55">
        <v>0</v>
      </c>
      <c r="L17" s="55">
        <v>0</v>
      </c>
      <c r="M17" s="55">
        <v>18</v>
      </c>
      <c r="N17" s="55">
        <v>50</v>
      </c>
      <c r="O17" s="55" t="s">
        <v>70</v>
      </c>
      <c r="P17" s="54" t="s">
        <v>37</v>
      </c>
    </row>
    <row r="18" spans="1:18" s="12" customFormat="1" ht="50.25" customHeight="1" x14ac:dyDescent="0.2">
      <c r="A18" s="54">
        <v>14</v>
      </c>
      <c r="B18" s="72" t="s">
        <v>94</v>
      </c>
      <c r="C18" s="54" t="s">
        <v>25</v>
      </c>
      <c r="D18" s="54" t="s">
        <v>26</v>
      </c>
      <c r="E18" s="54">
        <v>9</v>
      </c>
      <c r="F18" s="54" t="s">
        <v>81</v>
      </c>
      <c r="G18" s="54" t="s">
        <v>36</v>
      </c>
      <c r="H18" s="54">
        <v>3</v>
      </c>
      <c r="I18" s="54">
        <v>3</v>
      </c>
      <c r="J18" s="54">
        <v>4</v>
      </c>
      <c r="K18" s="55">
        <v>0</v>
      </c>
      <c r="L18" s="55">
        <v>8</v>
      </c>
      <c r="M18" s="55">
        <v>18</v>
      </c>
      <c r="N18" s="55">
        <v>50</v>
      </c>
      <c r="O18" s="55" t="s">
        <v>70</v>
      </c>
      <c r="P18" s="54" t="s">
        <v>37</v>
      </c>
    </row>
    <row r="19" spans="1:18" s="12" customFormat="1" ht="47.25" customHeight="1" x14ac:dyDescent="0.2">
      <c r="A19" s="54">
        <v>10</v>
      </c>
      <c r="B19" s="72" t="s">
        <v>86</v>
      </c>
      <c r="C19" s="54" t="s">
        <v>25</v>
      </c>
      <c r="D19" s="54" t="s">
        <v>26</v>
      </c>
      <c r="E19" s="54">
        <v>9</v>
      </c>
      <c r="F19" s="54" t="s">
        <v>81</v>
      </c>
      <c r="G19" s="54" t="s">
        <v>36</v>
      </c>
      <c r="H19" s="54">
        <v>3</v>
      </c>
      <c r="I19" s="54">
        <v>3</v>
      </c>
      <c r="J19" s="54">
        <v>6</v>
      </c>
      <c r="K19" s="55">
        <v>0</v>
      </c>
      <c r="L19" s="55">
        <v>0</v>
      </c>
      <c r="M19" s="55">
        <v>12</v>
      </c>
      <c r="N19" s="55">
        <v>50</v>
      </c>
      <c r="O19" s="55" t="s">
        <v>87</v>
      </c>
      <c r="P19" s="54" t="s">
        <v>37</v>
      </c>
    </row>
    <row r="20" spans="1:18" s="12" customFormat="1" ht="53.25" customHeight="1" x14ac:dyDescent="0.2">
      <c r="A20" s="54">
        <v>15</v>
      </c>
      <c r="B20" s="72" t="s">
        <v>95</v>
      </c>
      <c r="C20" s="54" t="s">
        <v>25</v>
      </c>
      <c r="D20" s="54" t="s">
        <v>26</v>
      </c>
      <c r="E20" s="54">
        <v>9</v>
      </c>
      <c r="F20" s="54" t="s">
        <v>81</v>
      </c>
      <c r="G20" s="54" t="s">
        <v>36</v>
      </c>
      <c r="H20" s="54">
        <v>3</v>
      </c>
      <c r="I20" s="54">
        <v>3</v>
      </c>
      <c r="J20" s="54">
        <v>5</v>
      </c>
      <c r="K20" s="55">
        <v>1</v>
      </c>
      <c r="L20" s="55">
        <v>0</v>
      </c>
      <c r="M20" s="55">
        <v>12</v>
      </c>
      <c r="N20" s="55">
        <v>50</v>
      </c>
      <c r="O20" s="55" t="s">
        <v>87</v>
      </c>
      <c r="P20" s="54" t="s">
        <v>37</v>
      </c>
    </row>
    <row r="21" spans="1:18" s="12" customFormat="1" ht="44.25" customHeight="1" x14ac:dyDescent="0.2">
      <c r="A21" s="54">
        <v>2</v>
      </c>
      <c r="B21" s="72" t="s">
        <v>71</v>
      </c>
      <c r="C21" s="54" t="s">
        <v>25</v>
      </c>
      <c r="D21" s="54" t="s">
        <v>26</v>
      </c>
      <c r="E21" s="54">
        <v>9</v>
      </c>
      <c r="F21" s="54" t="s">
        <v>72</v>
      </c>
      <c r="G21" s="54" t="s">
        <v>59</v>
      </c>
      <c r="H21" s="54">
        <v>0</v>
      </c>
      <c r="I21" s="54">
        <v>0</v>
      </c>
      <c r="J21" s="54">
        <v>0</v>
      </c>
      <c r="K21" s="55">
        <v>0</v>
      </c>
      <c r="L21" s="55">
        <v>0</v>
      </c>
      <c r="M21" s="55">
        <v>0</v>
      </c>
      <c r="N21" s="55">
        <v>50</v>
      </c>
      <c r="O21" s="55" t="s">
        <v>73</v>
      </c>
      <c r="P21" s="54" t="s">
        <v>37</v>
      </c>
    </row>
    <row r="22" spans="1:18" s="12" customFormat="1" ht="45.75" customHeight="1" x14ac:dyDescent="0.2">
      <c r="A22" s="54">
        <v>3</v>
      </c>
      <c r="B22" s="72" t="s">
        <v>74</v>
      </c>
      <c r="C22" s="54" t="s">
        <v>25</v>
      </c>
      <c r="D22" s="54" t="s">
        <v>26</v>
      </c>
      <c r="E22" s="54">
        <v>9</v>
      </c>
      <c r="F22" s="54" t="s">
        <v>72</v>
      </c>
      <c r="G22" s="54" t="s">
        <v>59</v>
      </c>
      <c r="H22" s="54">
        <v>0</v>
      </c>
      <c r="I22" s="54">
        <v>0</v>
      </c>
      <c r="J22" s="54">
        <v>0</v>
      </c>
      <c r="K22" s="55">
        <v>0</v>
      </c>
      <c r="L22" s="55">
        <v>0</v>
      </c>
      <c r="M22" s="55">
        <v>0</v>
      </c>
      <c r="N22" s="55">
        <v>50</v>
      </c>
      <c r="O22" s="55" t="s">
        <v>73</v>
      </c>
      <c r="P22" s="54" t="s">
        <v>37</v>
      </c>
    </row>
    <row r="23" spans="1:18" s="12" customFormat="1" ht="45.75" customHeight="1" x14ac:dyDescent="0.2">
      <c r="A23" s="54">
        <v>4</v>
      </c>
      <c r="B23" s="72" t="s">
        <v>75</v>
      </c>
      <c r="C23" s="54" t="s">
        <v>25</v>
      </c>
      <c r="D23" s="54" t="s">
        <v>26</v>
      </c>
      <c r="E23" s="54">
        <v>9</v>
      </c>
      <c r="F23" s="54" t="s">
        <v>72</v>
      </c>
      <c r="G23" s="54" t="s">
        <v>59</v>
      </c>
      <c r="H23" s="54">
        <v>0</v>
      </c>
      <c r="I23" s="54">
        <v>0</v>
      </c>
      <c r="J23" s="54">
        <v>0</v>
      </c>
      <c r="K23" s="55">
        <v>0</v>
      </c>
      <c r="L23" s="55">
        <v>0</v>
      </c>
      <c r="M23" s="55">
        <v>0</v>
      </c>
      <c r="N23" s="55">
        <v>50</v>
      </c>
      <c r="O23" s="55" t="s">
        <v>73</v>
      </c>
      <c r="P23" s="54" t="s">
        <v>37</v>
      </c>
    </row>
    <row r="24" spans="1:18" s="12" customFormat="1" ht="48" customHeight="1" x14ac:dyDescent="0.2">
      <c r="A24" s="54">
        <v>5</v>
      </c>
      <c r="B24" s="72" t="s">
        <v>76</v>
      </c>
      <c r="C24" s="54" t="s">
        <v>25</v>
      </c>
      <c r="D24" s="54" t="s">
        <v>26</v>
      </c>
      <c r="E24" s="54">
        <v>9</v>
      </c>
      <c r="F24" s="54" t="s">
        <v>77</v>
      </c>
      <c r="G24" s="54" t="s">
        <v>59</v>
      </c>
      <c r="H24" s="54">
        <v>0</v>
      </c>
      <c r="I24" s="54">
        <v>0</v>
      </c>
      <c r="J24" s="54">
        <v>0</v>
      </c>
      <c r="K24" s="55">
        <v>0</v>
      </c>
      <c r="L24" s="55">
        <v>0</v>
      </c>
      <c r="M24" s="55">
        <v>0</v>
      </c>
      <c r="N24" s="55">
        <v>50</v>
      </c>
      <c r="O24" s="55" t="s">
        <v>73</v>
      </c>
      <c r="P24" s="54" t="s">
        <v>37</v>
      </c>
    </row>
    <row r="25" spans="1:18" s="27" customFormat="1" ht="45" customHeight="1" x14ac:dyDescent="0.25">
      <c r="A25" s="54">
        <v>6</v>
      </c>
      <c r="B25" s="72" t="s">
        <v>78</v>
      </c>
      <c r="C25" s="54" t="s">
        <v>25</v>
      </c>
      <c r="D25" s="54" t="s">
        <v>26</v>
      </c>
      <c r="E25" s="54">
        <v>9</v>
      </c>
      <c r="F25" s="54" t="s">
        <v>77</v>
      </c>
      <c r="G25" s="54" t="s">
        <v>59</v>
      </c>
      <c r="H25" s="54">
        <v>0</v>
      </c>
      <c r="I25" s="54">
        <v>0</v>
      </c>
      <c r="J25" s="54">
        <v>0</v>
      </c>
      <c r="K25" s="55">
        <v>0</v>
      </c>
      <c r="L25" s="55">
        <v>0</v>
      </c>
      <c r="M25" s="55">
        <v>0</v>
      </c>
      <c r="N25" s="55">
        <v>50</v>
      </c>
      <c r="O25" s="55" t="s">
        <v>73</v>
      </c>
      <c r="P25" s="54" t="s">
        <v>37</v>
      </c>
    </row>
    <row r="26" spans="1:18" s="27" customFormat="1" ht="48.75" customHeight="1" x14ac:dyDescent="0.25">
      <c r="A26" s="54">
        <v>7</v>
      </c>
      <c r="B26" s="72" t="s">
        <v>79</v>
      </c>
      <c r="C26" s="54" t="s">
        <v>25</v>
      </c>
      <c r="D26" s="54" t="s">
        <v>26</v>
      </c>
      <c r="E26" s="54">
        <v>9</v>
      </c>
      <c r="F26" s="54" t="s">
        <v>77</v>
      </c>
      <c r="G26" s="54" t="s">
        <v>59</v>
      </c>
      <c r="H26" s="54">
        <v>0</v>
      </c>
      <c r="I26" s="54">
        <v>0</v>
      </c>
      <c r="J26" s="54">
        <v>0</v>
      </c>
      <c r="K26" s="55">
        <v>0</v>
      </c>
      <c r="L26" s="55">
        <v>0</v>
      </c>
      <c r="M26" s="55">
        <v>0</v>
      </c>
      <c r="N26" s="55">
        <v>50</v>
      </c>
      <c r="O26" s="55" t="s">
        <v>73</v>
      </c>
      <c r="P26" s="54" t="s">
        <v>37</v>
      </c>
    </row>
    <row r="27" spans="1:18" ht="12.75" x14ac:dyDescent="0.2">
      <c r="A27" s="58"/>
      <c r="B27" s="67"/>
      <c r="C27" s="58"/>
      <c r="D27" s="58"/>
      <c r="E27" s="58"/>
      <c r="F27" s="58"/>
      <c r="G27" s="58"/>
      <c r="H27" s="68"/>
      <c r="I27" s="68"/>
      <c r="J27" s="68"/>
      <c r="K27" s="69"/>
      <c r="L27" s="69"/>
      <c r="M27" s="70"/>
      <c r="N27" s="70"/>
      <c r="O27" s="70"/>
      <c r="P27" s="71"/>
    </row>
    <row r="28" spans="1:18" ht="12.75" x14ac:dyDescent="0.2">
      <c r="A28" s="13"/>
      <c r="B28" s="14"/>
      <c r="C28" s="48" t="s">
        <v>126</v>
      </c>
      <c r="D28" s="20"/>
      <c r="E28" s="20"/>
      <c r="F28" s="20"/>
      <c r="G28" s="20" t="s">
        <v>127</v>
      </c>
      <c r="H28" s="15"/>
      <c r="I28" s="15"/>
      <c r="J28" s="15"/>
      <c r="K28" s="16"/>
      <c r="L28" s="16"/>
      <c r="M28" s="16"/>
      <c r="N28" s="17"/>
      <c r="O28" s="17"/>
      <c r="P28" s="17"/>
      <c r="Q28" s="18"/>
    </row>
    <row r="29" spans="1:18" ht="12.75" x14ac:dyDescent="0.2">
      <c r="A29" s="13"/>
      <c r="B29" s="14"/>
      <c r="C29" s="48" t="s">
        <v>29</v>
      </c>
      <c r="D29" s="20"/>
      <c r="E29" s="20"/>
      <c r="F29" s="20"/>
      <c r="G29" s="20" t="s">
        <v>128</v>
      </c>
      <c r="H29" s="15"/>
      <c r="I29" s="15"/>
      <c r="J29" s="15"/>
      <c r="K29" s="16"/>
      <c r="L29" s="16"/>
      <c r="M29" s="16"/>
      <c r="N29" s="16"/>
      <c r="O29" s="16"/>
      <c r="P29" s="16"/>
      <c r="Q29" s="15"/>
    </row>
    <row r="30" spans="1:18" ht="12.75" x14ac:dyDescent="0.2">
      <c r="A30" s="13"/>
      <c r="B30" s="51"/>
      <c r="C30" s="20"/>
      <c r="D30" s="20"/>
      <c r="E30" s="20"/>
      <c r="F30" s="20"/>
      <c r="G30" s="20" t="s">
        <v>129</v>
      </c>
      <c r="H30" s="15"/>
      <c r="I30" s="15"/>
      <c r="J30" s="15"/>
      <c r="K30" s="16"/>
      <c r="L30" s="16"/>
      <c r="M30" s="16"/>
      <c r="N30" s="16"/>
      <c r="O30" s="16"/>
      <c r="P30" s="16"/>
      <c r="Q30" s="16"/>
      <c r="R30" s="15"/>
    </row>
    <row r="31" spans="1:18" ht="12.75" x14ac:dyDescent="0.2">
      <c r="B31" s="53"/>
      <c r="C31" s="20"/>
      <c r="D31" s="20"/>
      <c r="E31" s="20"/>
      <c r="F31" s="20"/>
      <c r="G31" s="20" t="s">
        <v>130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12.75" x14ac:dyDescent="0.2">
      <c r="B32" s="19"/>
      <c r="C32" s="20"/>
      <c r="D32" s="20"/>
      <c r="E32" s="20"/>
      <c r="F32" s="20"/>
      <c r="G32" s="20" t="s">
        <v>131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2:18" ht="12.75" x14ac:dyDescent="0.2">
      <c r="B33" s="19"/>
      <c r="C33" s="19"/>
      <c r="D33" s="52"/>
      <c r="E33" s="19"/>
      <c r="F33" s="19"/>
      <c r="G33" s="1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2:18" ht="12.75" x14ac:dyDescent="0.2">
      <c r="B34" s="19"/>
      <c r="C34" s="19"/>
      <c r="D34" s="19"/>
      <c r="E34" s="19"/>
      <c r="F34" s="19"/>
      <c r="G34" s="13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</row>
  </sheetData>
  <autoFilter ref="A10:P10">
    <sortState ref="A11:P26">
      <sortCondition descending="1" ref="M10"/>
    </sortState>
  </autoFilter>
  <mergeCells count="9">
    <mergeCell ref="A7:V7"/>
    <mergeCell ref="A8:V8"/>
    <mergeCell ref="A9:V9"/>
    <mergeCell ref="A1:P1"/>
    <mergeCell ref="A2:P2"/>
    <mergeCell ref="A3:P3"/>
    <mergeCell ref="A6:K6"/>
    <mergeCell ref="A4:V4"/>
    <mergeCell ref="A5:V5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zoomScale="66" zoomScaleNormal="66" workbookViewId="0">
      <selection activeCell="Q27" sqref="Q27"/>
    </sheetView>
  </sheetViews>
  <sheetFormatPr defaultColWidth="9.33203125" defaultRowHeight="12" customHeight="1" x14ac:dyDescent="0.2"/>
  <cols>
    <col min="1" max="1" width="7.1640625" style="1" customWidth="1"/>
    <col min="2" max="2" width="9.33203125" style="1"/>
    <col min="3" max="3" width="15.33203125" style="1" customWidth="1"/>
    <col min="4" max="4" width="26.6640625" style="1" customWidth="1"/>
    <col min="5" max="5" width="12.83203125" style="1" customWidth="1"/>
    <col min="6" max="6" width="14.33203125" style="1" customWidth="1"/>
    <col min="7" max="7" width="24.83203125" style="1" customWidth="1"/>
    <col min="8" max="9" width="10.83203125" style="1" customWidth="1"/>
    <col min="10" max="10" width="11.33203125" style="1" customWidth="1"/>
    <col min="11" max="11" width="10.5" style="1" customWidth="1"/>
    <col min="12" max="12" width="10" style="1" customWidth="1"/>
    <col min="13" max="13" width="10.5" style="1" customWidth="1"/>
    <col min="14" max="14" width="10.83203125" style="1" customWidth="1"/>
    <col min="15" max="15" width="10.5" style="1" customWidth="1"/>
    <col min="16" max="16" width="9.33203125" style="1" customWidth="1"/>
    <col min="17" max="17" width="11.5" style="1" customWidth="1"/>
    <col min="18" max="18" width="14.33203125" style="1" customWidth="1"/>
    <col min="19" max="19" width="14.1640625" style="1" customWidth="1"/>
    <col min="20" max="20" width="16.33203125" style="1" customWidth="1"/>
    <col min="21" max="16384" width="9.33203125" style="1"/>
  </cols>
  <sheetData>
    <row r="1" spans="1:22" ht="14.25" x14ac:dyDescent="0.2">
      <c r="A1" s="79" t="s">
        <v>97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2" ht="14.25" x14ac:dyDescent="0.2">
      <c r="A2" s="81" t="s">
        <v>98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22" ht="14.25" x14ac:dyDescent="0.2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22" s="20" customFormat="1" ht="12.75" x14ac:dyDescent="0.2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</row>
    <row r="5" spans="1:22" s="20" customFormat="1" ht="12.75" x14ac:dyDescent="0.2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s="20" customFormat="1" ht="12.75" x14ac:dyDescent="0.2">
      <c r="A6" s="75" t="s">
        <v>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4"/>
      <c r="M6" s="14"/>
      <c r="N6" s="14"/>
      <c r="O6" s="14"/>
      <c r="P6" s="14"/>
      <c r="Q6" s="14"/>
      <c r="R6" s="14"/>
      <c r="S6" s="21"/>
      <c r="T6" s="21"/>
      <c r="U6" s="21"/>
      <c r="V6" s="21"/>
    </row>
    <row r="7" spans="1:22" s="20" customFormat="1" ht="12.75" x14ac:dyDescent="0.2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</row>
    <row r="8" spans="1:22" s="20" customFormat="1" ht="12.75" x14ac:dyDescent="0.2">
      <c r="A8" s="75" t="s">
        <v>132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2" s="20" customFormat="1" ht="12.75" x14ac:dyDescent="0.2">
      <c r="A9" s="75" t="s">
        <v>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</row>
    <row r="10" spans="1:22" ht="59.25" customHeight="1" x14ac:dyDescent="0.2">
      <c r="A10" s="6" t="s">
        <v>7</v>
      </c>
      <c r="B10" s="7" t="s">
        <v>8</v>
      </c>
      <c r="C10" s="7" t="s">
        <v>9</v>
      </c>
      <c r="D10" s="6" t="s">
        <v>10</v>
      </c>
      <c r="E10" s="8" t="s">
        <v>11</v>
      </c>
      <c r="F10" s="8" t="s">
        <v>12</v>
      </c>
      <c r="G10" s="6" t="s">
        <v>13</v>
      </c>
      <c r="H10" s="49" t="s">
        <v>14</v>
      </c>
      <c r="I10" s="6" t="s">
        <v>15</v>
      </c>
      <c r="J10" s="6" t="s">
        <v>16</v>
      </c>
      <c r="K10" s="8" t="s">
        <v>17</v>
      </c>
      <c r="L10" s="8" t="s">
        <v>18</v>
      </c>
      <c r="M10" s="8" t="s">
        <v>19</v>
      </c>
      <c r="N10" s="8" t="s">
        <v>99</v>
      </c>
      <c r="O10" s="6" t="s">
        <v>100</v>
      </c>
      <c r="P10" s="6" t="s">
        <v>101</v>
      </c>
      <c r="Q10" s="6" t="s">
        <v>20</v>
      </c>
      <c r="R10" s="6" t="s">
        <v>21</v>
      </c>
      <c r="S10" s="9" t="s">
        <v>22</v>
      </c>
      <c r="T10" s="9" t="s">
        <v>23</v>
      </c>
    </row>
    <row r="11" spans="1:22" s="66" customFormat="1" ht="48.75" customHeight="1" x14ac:dyDescent="0.2">
      <c r="A11" s="22">
        <v>2</v>
      </c>
      <c r="B11" s="10" t="s">
        <v>104</v>
      </c>
      <c r="C11" s="10" t="s">
        <v>25</v>
      </c>
      <c r="D11" s="10" t="s">
        <v>26</v>
      </c>
      <c r="E11" s="10">
        <v>11</v>
      </c>
      <c r="F11" s="10" t="s">
        <v>103</v>
      </c>
      <c r="G11" s="10" t="s">
        <v>28</v>
      </c>
      <c r="H11" s="22">
        <v>4</v>
      </c>
      <c r="I11" s="22">
        <v>0</v>
      </c>
      <c r="J11" s="22">
        <v>2</v>
      </c>
      <c r="K11" s="23">
        <v>1</v>
      </c>
      <c r="L11" s="23">
        <v>5</v>
      </c>
      <c r="M11" s="23">
        <v>2</v>
      </c>
      <c r="N11" s="23">
        <v>6</v>
      </c>
      <c r="O11" s="23">
        <v>6</v>
      </c>
      <c r="P11" s="23">
        <v>9</v>
      </c>
      <c r="Q11" s="23">
        <v>35</v>
      </c>
      <c r="R11" s="22">
        <v>50</v>
      </c>
      <c r="S11" s="65" t="s">
        <v>105</v>
      </c>
      <c r="T11" s="65" t="s">
        <v>37</v>
      </c>
    </row>
    <row r="12" spans="1:22" s="61" customFormat="1" ht="53.25" customHeight="1" x14ac:dyDescent="0.2">
      <c r="A12" s="38">
        <v>1</v>
      </c>
      <c r="B12" s="54" t="s">
        <v>102</v>
      </c>
      <c r="C12" s="54" t="s">
        <v>25</v>
      </c>
      <c r="D12" s="54" t="s">
        <v>26</v>
      </c>
      <c r="E12" s="54">
        <v>11</v>
      </c>
      <c r="F12" s="54" t="s">
        <v>103</v>
      </c>
      <c r="G12" s="54" t="s">
        <v>28</v>
      </c>
      <c r="H12" s="38">
        <v>0</v>
      </c>
      <c r="I12" s="38">
        <v>0</v>
      </c>
      <c r="J12" s="38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8">
        <v>50</v>
      </c>
      <c r="S12" s="65" t="s">
        <v>73</v>
      </c>
      <c r="T12" s="65" t="s">
        <v>37</v>
      </c>
    </row>
    <row r="13" spans="1:22" ht="12.75" x14ac:dyDescent="0.2">
      <c r="A13" s="58"/>
      <c r="B13" s="67"/>
      <c r="C13" s="58"/>
      <c r="D13" s="58"/>
      <c r="E13" s="58"/>
      <c r="F13" s="58"/>
      <c r="G13" s="58"/>
      <c r="H13" s="68"/>
      <c r="I13" s="68"/>
      <c r="J13" s="68"/>
      <c r="K13" s="69"/>
      <c r="L13" s="69"/>
      <c r="M13" s="69"/>
      <c r="N13" s="69"/>
      <c r="O13" s="70"/>
      <c r="P13" s="70"/>
      <c r="Q13" s="70"/>
      <c r="R13" s="71"/>
    </row>
    <row r="14" spans="1:22" ht="12.75" x14ac:dyDescent="0.2">
      <c r="A14" s="13"/>
      <c r="B14" s="14"/>
      <c r="C14" s="48" t="s">
        <v>126</v>
      </c>
      <c r="D14" s="20"/>
      <c r="E14" s="20"/>
      <c r="F14" s="20"/>
      <c r="G14" s="20" t="s">
        <v>127</v>
      </c>
      <c r="H14" s="15"/>
      <c r="I14" s="15"/>
      <c r="J14" s="15"/>
      <c r="K14" s="16"/>
      <c r="L14" s="16"/>
      <c r="M14" s="16"/>
      <c r="N14" s="17"/>
      <c r="O14" s="17"/>
      <c r="P14" s="17"/>
      <c r="Q14" s="18"/>
    </row>
    <row r="15" spans="1:22" ht="12.75" x14ac:dyDescent="0.2">
      <c r="A15" s="13"/>
      <c r="B15" s="14"/>
      <c r="C15" s="48" t="s">
        <v>29</v>
      </c>
      <c r="D15" s="20"/>
      <c r="E15" s="20"/>
      <c r="F15" s="20"/>
      <c r="G15" s="20" t="s">
        <v>128</v>
      </c>
      <c r="H15" s="15"/>
      <c r="I15" s="15"/>
      <c r="J15" s="15"/>
      <c r="K15" s="16"/>
      <c r="L15" s="16"/>
      <c r="M15" s="16"/>
      <c r="N15" s="16"/>
      <c r="O15" s="16"/>
      <c r="P15" s="16"/>
      <c r="Q15" s="15"/>
    </row>
    <row r="16" spans="1:22" ht="12.75" x14ac:dyDescent="0.2">
      <c r="A16" s="13"/>
      <c r="B16" s="51"/>
      <c r="C16" s="20"/>
      <c r="D16" s="20"/>
      <c r="E16" s="20"/>
      <c r="F16" s="20"/>
      <c r="G16" s="20" t="s">
        <v>129</v>
      </c>
      <c r="H16" s="15"/>
      <c r="I16" s="15"/>
      <c r="J16" s="15"/>
      <c r="K16" s="16"/>
      <c r="L16" s="16"/>
      <c r="M16" s="16"/>
      <c r="N16" s="16"/>
      <c r="O16" s="16"/>
      <c r="P16" s="16"/>
      <c r="Q16" s="16"/>
      <c r="R16" s="15"/>
    </row>
    <row r="17" spans="2:18" ht="12.75" x14ac:dyDescent="0.2">
      <c r="B17" s="53"/>
      <c r="C17" s="20"/>
      <c r="D17" s="20"/>
      <c r="E17" s="20"/>
      <c r="F17" s="20"/>
      <c r="G17" s="20" t="s">
        <v>130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2:18" ht="12.75" x14ac:dyDescent="0.2">
      <c r="B18" s="19"/>
      <c r="C18" s="20"/>
      <c r="D18" s="20"/>
      <c r="E18" s="20"/>
      <c r="F18" s="20"/>
      <c r="G18" s="20" t="s">
        <v>131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2:18" ht="12.75" x14ac:dyDescent="0.2">
      <c r="B19" s="19"/>
      <c r="C19" s="19"/>
      <c r="D19" s="19"/>
      <c r="E19" s="19"/>
      <c r="F19" s="19"/>
      <c r="G19" s="1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</sheetData>
  <autoFilter ref="A10:T10">
    <sortState ref="A11:T12">
      <sortCondition descending="1" ref="Q10"/>
    </sortState>
  </autoFilter>
  <mergeCells count="9">
    <mergeCell ref="A7:V7"/>
    <mergeCell ref="A8:V8"/>
    <mergeCell ref="A9:V9"/>
    <mergeCell ref="A1:R1"/>
    <mergeCell ref="A2:R2"/>
    <mergeCell ref="A3:R3"/>
    <mergeCell ref="A6:K6"/>
    <mergeCell ref="A4:V4"/>
    <mergeCell ref="A5:V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 </vt:lpstr>
      <vt:lpstr>6 КЛАСС</vt:lpstr>
      <vt:lpstr>7 КЛАСС</vt:lpstr>
      <vt:lpstr>8 КЛАСС </vt:lpstr>
      <vt:lpstr>9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sosh22-49</dc:creator>
  <cp:lastModifiedBy>sosh22-49</cp:lastModifiedBy>
  <cp:lastPrinted>2025-10-13T10:07:21Z</cp:lastPrinted>
  <dcterms:created xsi:type="dcterms:W3CDTF">2025-10-13T08:53:46Z</dcterms:created>
  <dcterms:modified xsi:type="dcterms:W3CDTF">2025-10-14T06:35:10Z</dcterms:modified>
</cp:coreProperties>
</file>