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4750" windowHeight="12300" activeTab="7"/>
  </bookViews>
  <sheets>
    <sheet name="4 класс" sheetId="8" r:id="rId1"/>
    <sheet name="5 класс" sheetId="7" r:id="rId2"/>
    <sheet name="6 класс" sheetId="6" r:id="rId3"/>
    <sheet name="7 КЛАСС" sheetId="1" r:id="rId4"/>
    <sheet name="8 КЛАСС " sheetId="2" r:id="rId5"/>
    <sheet name="9 КЛАСС" sheetId="3" r:id="rId6"/>
    <sheet name="10 КЛАСС" sheetId="4" r:id="rId7"/>
    <sheet name="11 КЛАСС" sheetId="5" r:id="rId8"/>
  </sheets>
  <definedNames>
    <definedName name="_xlnm._FilterDatabase" localSheetId="6" hidden="1">'10 КЛАСС'!$A$13:$U$13</definedName>
    <definedName name="_xlnm._FilterDatabase" localSheetId="7" hidden="1">'11 КЛАСС'!$A$13:$U$13</definedName>
    <definedName name="_xlnm._FilterDatabase" localSheetId="0" hidden="1">'4 класс'!$A$13:$R$13</definedName>
    <definedName name="_xlnm._FilterDatabase" localSheetId="1" hidden="1">'5 класс'!$A$13:$R$13</definedName>
    <definedName name="_xlnm._FilterDatabase" localSheetId="2" hidden="1">'6 класс'!$A$13:$R$13</definedName>
    <definedName name="_xlnm._FilterDatabase" localSheetId="3" hidden="1">'7 КЛАСС'!$A$13:$Q$13</definedName>
    <definedName name="_xlnm._FilterDatabase" localSheetId="4" hidden="1">'8 КЛАСС '!$A$13:$Q$13</definedName>
    <definedName name="_xlnm._FilterDatabase" localSheetId="5" hidden="1">'9 КЛАСС'!$A$13:$U$13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" i="6" l="1"/>
  <c r="O16" i="6"/>
  <c r="O26" i="6"/>
  <c r="O24" i="6"/>
  <c r="O27" i="6"/>
  <c r="O32" i="6"/>
  <c r="O20" i="6"/>
  <c r="O17" i="6"/>
  <c r="O14" i="6"/>
  <c r="O31" i="6"/>
  <c r="O30" i="6"/>
  <c r="O33" i="6"/>
  <c r="O21" i="6"/>
  <c r="O29" i="6"/>
  <c r="O23" i="6"/>
  <c r="O25" i="6"/>
  <c r="O22" i="6"/>
  <c r="O18" i="6"/>
  <c r="O28" i="6"/>
  <c r="O19" i="6"/>
  <c r="O15" i="7" l="1"/>
  <c r="Q15" i="7" s="1"/>
  <c r="O16" i="7"/>
  <c r="Q16" i="7" s="1"/>
  <c r="O14" i="7"/>
  <c r="Q14" i="7" s="1"/>
  <c r="Q16" i="6"/>
  <c r="Q26" i="6"/>
  <c r="Q24" i="6"/>
  <c r="Q27" i="6"/>
  <c r="Q32" i="6"/>
  <c r="Q20" i="6"/>
  <c r="Q17" i="6"/>
  <c r="Q14" i="6"/>
  <c r="Q31" i="6"/>
  <c r="Q30" i="6"/>
  <c r="Q33" i="6"/>
  <c r="Q21" i="6"/>
  <c r="Q29" i="6"/>
  <c r="Q23" i="6"/>
  <c r="Q25" i="6"/>
  <c r="Q22" i="6"/>
  <c r="Q18" i="6"/>
  <c r="Q28" i="6"/>
  <c r="Q19" i="6"/>
  <c r="Q15" i="6"/>
  <c r="M13" i="2" l="1"/>
  <c r="L13" i="2"/>
  <c r="K13" i="2"/>
  <c r="J13" i="2"/>
  <c r="I13" i="2"/>
  <c r="H13" i="2"/>
</calcChain>
</file>

<file path=xl/sharedStrings.xml><?xml version="1.0" encoding="utf-8"?>
<sst xmlns="http://schemas.openxmlformats.org/spreadsheetml/2006/main" count="1219" uniqueCount="267">
  <si>
    <t>Протокол школьного этапа этапа всероссийской олимпиады школьников по русскому языку в 2025-2026 уч.г., 7 класс</t>
  </si>
  <si>
    <t>Дата проведения: 09.10.2025</t>
  </si>
  <si>
    <t>Члены жюри: Кислова Р.Г. , учитель русского языка и литературы</t>
  </si>
  <si>
    <t>Нестерова Е.В.,  учитель русского языка и литературы</t>
  </si>
  <si>
    <t>Миронова В.А., учитель начальных классов</t>
  </si>
  <si>
    <t>Морозова Т.В., учитель начальных классов</t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</si>
  <si>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</si>
  <si>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</si>
  <si>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</si>
  <si>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</si>
  <si>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</si>
  <si>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</si>
  <si>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</si>
  <si>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</si>
  <si>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</si>
  <si>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</si>
  <si>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</si>
  <si>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Зажание 5</t>
  </si>
  <si>
    <t>Задание 6</t>
  </si>
  <si>
    <t>ИТОГО БАЛЛОВ</t>
  </si>
  <si>
    <t>МАКСИМАЛЬНЫЙ БАЛЛ</t>
  </si>
  <si>
    <t>Эффективность участия (%)</t>
  </si>
  <si>
    <t>Результат (победитель/ призер/ участник)</t>
  </si>
  <si>
    <t>РЯ- 73</t>
  </si>
  <si>
    <t>г. Чебоксары</t>
  </si>
  <si>
    <t>МБОУ "СОШ №22 им.Героя РФ Н.Ф.Гаврилова" г.Чебоксары</t>
  </si>
  <si>
    <t>РЯ- 74</t>
  </si>
  <si>
    <t>РЯ-76</t>
  </si>
  <si>
    <t>РЯ-77</t>
  </si>
  <si>
    <t>РЯ-78</t>
  </si>
  <si>
    <t>РЯ-79</t>
  </si>
  <si>
    <t>РЯ-80</t>
  </si>
  <si>
    <t>РЯ-81</t>
  </si>
  <si>
    <t>РЯ-82</t>
  </si>
  <si>
    <t>РЯ-83</t>
  </si>
  <si>
    <t>РЯ-84</t>
  </si>
  <si>
    <t>РЯ-85</t>
  </si>
  <si>
    <t>РЯ-87</t>
  </si>
  <si>
    <t>РЯ-88</t>
  </si>
  <si>
    <t>РЯ-90</t>
  </si>
  <si>
    <t>РЯ-91</t>
  </si>
  <si>
    <t>РЯ-92</t>
  </si>
  <si>
    <t xml:space="preserve">Председатель жюри: </t>
  </si>
  <si>
    <t>Михайлова Е.С.</t>
  </si>
  <si>
    <t>Члены жюри:</t>
  </si>
  <si>
    <t>Кислова Р.Г.</t>
  </si>
  <si>
    <t>Нестерова Е.В.</t>
  </si>
  <si>
    <t>Миронова В.А.</t>
  </si>
  <si>
    <t>Морозова Т.В.</t>
  </si>
  <si>
    <t>Семенова С.С.</t>
  </si>
  <si>
    <t>Протокол школьного этапа этапа всероссийской олимпиады школьников по русскому языку в 2025-2026 уч.г., 8 класс</t>
  </si>
  <si>
    <t>Протокол школьного этапа этапа всероссийской олимпиады школьников по русскому языку в 2025-2026 уч.г., 9 класс</t>
  </si>
  <si>
    <t>Количество участников: 20</t>
  </si>
  <si>
    <t>Задание 5</t>
  </si>
  <si>
    <t>Задание 7</t>
  </si>
  <si>
    <t>Задание 8</t>
  </si>
  <si>
    <t>Задание 9</t>
  </si>
  <si>
    <t>Задание 10</t>
  </si>
  <si>
    <t>РЯ-126</t>
  </si>
  <si>
    <t>9А</t>
  </si>
  <si>
    <t>Нестерова Елена Валерьевна</t>
  </si>
  <si>
    <t>РЯ-127</t>
  </si>
  <si>
    <t>13%</t>
  </si>
  <si>
    <t>РЯ-128</t>
  </si>
  <si>
    <t>14%</t>
  </si>
  <si>
    <t>РЯ-129</t>
  </si>
  <si>
    <t>9Б</t>
  </si>
  <si>
    <t>РЯ-130</t>
  </si>
  <si>
    <t>12%</t>
  </si>
  <si>
    <t>РЯ-131</t>
  </si>
  <si>
    <t>9В</t>
  </si>
  <si>
    <t>Кислова Римма Григорьевна</t>
  </si>
  <si>
    <t>4%</t>
  </si>
  <si>
    <t>РЯ-132</t>
  </si>
  <si>
    <t>16%</t>
  </si>
  <si>
    <t>РЯ-133</t>
  </si>
  <si>
    <t>1%</t>
  </si>
  <si>
    <t>РЯ-134</t>
  </si>
  <si>
    <t>9Г</t>
  </si>
  <si>
    <t>44%</t>
  </si>
  <si>
    <t>РЯ-135</t>
  </si>
  <si>
    <t>20%</t>
  </si>
  <si>
    <t>РЯ-136</t>
  </si>
  <si>
    <t>РЯ-137</t>
  </si>
  <si>
    <t>9К</t>
  </si>
  <si>
    <t>Михайлова Елена Самуиловна</t>
  </si>
  <si>
    <t>18%</t>
  </si>
  <si>
    <t>РЯ-138</t>
  </si>
  <si>
    <t>РЯ-139</t>
  </si>
  <si>
    <t>РЯ-140</t>
  </si>
  <si>
    <t>9%</t>
  </si>
  <si>
    <t>РЯ-141</t>
  </si>
  <si>
    <t>21%</t>
  </si>
  <si>
    <t>РЯ-142</t>
  </si>
  <si>
    <t>26%</t>
  </si>
  <si>
    <t>РЯ-143</t>
  </si>
  <si>
    <t>РЯ-144</t>
  </si>
  <si>
    <t>8%</t>
  </si>
  <si>
    <t>РЯ-145</t>
  </si>
  <si>
    <t>19%</t>
  </si>
  <si>
    <t>Протокол школьного этапа этапа всероссийской олимпиады школьников по русскому языку в 2025-2026 уч.г., 10 класс</t>
  </si>
  <si>
    <t>Количество участников: 8</t>
  </si>
  <si>
    <t>Результат (победитель/ призер/       участник)</t>
  </si>
  <si>
    <t>РЯ-146</t>
  </si>
  <si>
    <t>10А</t>
  </si>
  <si>
    <t>Волкова Ольга Валериановна</t>
  </si>
  <si>
    <t>участник</t>
  </si>
  <si>
    <t>РЯ-147</t>
  </si>
  <si>
    <t>РЯ-148</t>
  </si>
  <si>
    <t>РЯ-149</t>
  </si>
  <si>
    <t>28%</t>
  </si>
  <si>
    <t>РЯ-150</t>
  </si>
  <si>
    <t>РЯ-151</t>
  </si>
  <si>
    <t>6%</t>
  </si>
  <si>
    <t>РЯ-152</t>
  </si>
  <si>
    <t>РЯ-153</t>
  </si>
  <si>
    <t>Протокол школьного этапа этапа всероссийской олимпиады школьников по русскому языку в 2025-2026 уч.г., 11 класс</t>
  </si>
  <si>
    <t>Количество участников: 4</t>
  </si>
  <si>
    <t>РЯ-154</t>
  </si>
  <si>
    <t>11А</t>
  </si>
  <si>
    <t>49%</t>
  </si>
  <si>
    <t>РЯ-155</t>
  </si>
  <si>
    <t>46%</t>
  </si>
  <si>
    <t>РЯ-156</t>
  </si>
  <si>
    <t>66%</t>
  </si>
  <si>
    <t>призёр</t>
  </si>
  <si>
    <t>РЯ-157</t>
  </si>
  <si>
    <t>61%</t>
  </si>
  <si>
    <t>РЯ-93</t>
  </si>
  <si>
    <t>РЯ=94</t>
  </si>
  <si>
    <t>РЯ-122</t>
  </si>
  <si>
    <t>РЯ-123</t>
  </si>
  <si>
    <t>РЯ-124</t>
  </si>
  <si>
    <t>призер</t>
  </si>
  <si>
    <t>Михайлова Елена Самиуиловна</t>
  </si>
  <si>
    <t>РЯ-95</t>
  </si>
  <si>
    <t>РЯ-97</t>
  </si>
  <si>
    <t>РЯ-100</t>
  </si>
  <si>
    <t>РЯ-102</t>
  </si>
  <si>
    <t>РЯ-103</t>
  </si>
  <si>
    <t>РЯ-104</t>
  </si>
  <si>
    <t>РЯ-105</t>
  </si>
  <si>
    <t>РЯ-106</t>
  </si>
  <si>
    <t>РЯ-108</t>
  </si>
  <si>
    <t>РЯ-109</t>
  </si>
  <si>
    <t>РЯ-110</t>
  </si>
  <si>
    <t>РЯ-111</t>
  </si>
  <si>
    <t>РЯ-112</t>
  </si>
  <si>
    <t>РЯ-113</t>
  </si>
  <si>
    <t>РЯ-114</t>
  </si>
  <si>
    <t>РЯ-116</t>
  </si>
  <si>
    <t>РЯ-117</t>
  </si>
  <si>
    <t>РЯ-118</t>
  </si>
  <si>
    <t>РЯ-119</t>
  </si>
  <si>
    <t>Ершова Елена Валерьевна</t>
  </si>
  <si>
    <t>Михайлова Елена СамуиловнаМ</t>
  </si>
  <si>
    <t>Николаева Оксана Валерьевна</t>
  </si>
  <si>
    <t>Богдан Валентина Николаевна</t>
  </si>
  <si>
    <t>Павлова Галина Анатольевна</t>
  </si>
  <si>
    <t>РЯ-96</t>
  </si>
  <si>
    <t>РЯ-101</t>
  </si>
  <si>
    <t>Председатель жюри: Михайлова Е.С., учитель русского языка и литературы</t>
  </si>
  <si>
    <r>
      <t>Петрова Е.Б.</t>
    </r>
    <r>
      <rPr>
        <b/>
        <sz val="11"/>
        <color rgb="FF000000"/>
        <rFont val="Times New Roman"/>
        <family val="1"/>
        <charset val="204"/>
      </rPr>
      <t>, учитель начальных классов</t>
    </r>
  </si>
  <si>
    <r>
      <t>Евграфова В.В.</t>
    </r>
    <r>
      <rPr>
        <b/>
        <sz val="11"/>
        <color rgb="FF000000"/>
        <rFont val="Times New Roman"/>
        <family val="1"/>
        <charset val="204"/>
      </rPr>
      <t>, учитель начальных классов</t>
    </r>
  </si>
  <si>
    <r>
      <t xml:space="preserve">Семенова С.С. </t>
    </r>
    <r>
      <rPr>
        <b/>
        <sz val="11"/>
        <color rgb="FF000000"/>
        <rFont val="Times New Roman"/>
        <family val="1"/>
        <charset val="204"/>
      </rPr>
      <t>, учитель начальных классов</t>
    </r>
  </si>
  <si>
    <t xml:space="preserve">РЯ – 51 </t>
  </si>
  <si>
    <t>РЯ – 52</t>
  </si>
  <si>
    <t>РЯ – 53</t>
  </si>
  <si>
    <t>РЯ – 54</t>
  </si>
  <si>
    <t>РЯ – 55</t>
  </si>
  <si>
    <t xml:space="preserve">РЯ – 56 </t>
  </si>
  <si>
    <t>РЯ – 57</t>
  </si>
  <si>
    <t>РЯ – 58</t>
  </si>
  <si>
    <t>РЯ – 59</t>
  </si>
  <si>
    <t>РЯ – 60</t>
  </si>
  <si>
    <t xml:space="preserve">РЯ – 62 </t>
  </si>
  <si>
    <t xml:space="preserve">РЯ – 64 </t>
  </si>
  <si>
    <t xml:space="preserve">РЯ – 65 </t>
  </si>
  <si>
    <t xml:space="preserve">РЯ – 66 </t>
  </si>
  <si>
    <t xml:space="preserve">РЯ – 67 </t>
  </si>
  <si>
    <t xml:space="preserve">РЯ – 68 </t>
  </si>
  <si>
    <t>РЯ – 69</t>
  </si>
  <si>
    <t>РЯ – 70</t>
  </si>
  <si>
    <t>РЯ – 71</t>
  </si>
  <si>
    <t>РЯ – 72</t>
  </si>
  <si>
    <t>6И</t>
  </si>
  <si>
    <t>6Т</t>
  </si>
  <si>
    <t>6Э</t>
  </si>
  <si>
    <t>6К</t>
  </si>
  <si>
    <t>победитель</t>
  </si>
  <si>
    <r>
      <t>Количество участников:</t>
    </r>
    <r>
      <rPr>
        <b/>
        <i/>
        <sz val="11"/>
        <color rgb="FF000000"/>
        <rFont val="Times New Roman"/>
        <family val="1"/>
        <charset val="204"/>
      </rPr>
      <t xml:space="preserve"> 20</t>
    </r>
  </si>
  <si>
    <t>Протокол школьного этапа этапа всероссийской олимпиады школьников по русскому языку в 2025-2026 уч.г., 6 класс</t>
  </si>
  <si>
    <t>Протокол школьного этапа этапа всероссийской олимпиады школьников по русскому языку в 2025-2026 уч.г., 5 класс</t>
  </si>
  <si>
    <t xml:space="preserve">РЯ – 43 </t>
  </si>
  <si>
    <t xml:space="preserve">РЯ – 44 </t>
  </si>
  <si>
    <t xml:space="preserve">РЯ – 45 </t>
  </si>
  <si>
    <t>5И</t>
  </si>
  <si>
    <t>Ильина Наталья Геннадьевна</t>
  </si>
  <si>
    <t>________</t>
  </si>
  <si>
    <t>Результат (победитель/призер/                                  участник)</t>
  </si>
  <si>
    <t>РЯ -01</t>
  </si>
  <si>
    <t>4А</t>
  </si>
  <si>
    <t>Волкова Ольга Влерьяновна</t>
  </si>
  <si>
    <t>РЯ - 02</t>
  </si>
  <si>
    <t>РЯ - 03</t>
  </si>
  <si>
    <t>РЯ - 04</t>
  </si>
  <si>
    <t>РЯ - 05</t>
  </si>
  <si>
    <t>РЯ - 06</t>
  </si>
  <si>
    <t>РЯ - 07</t>
  </si>
  <si>
    <t>РЯ - 08</t>
  </si>
  <si>
    <t>РЯ - 09</t>
  </si>
  <si>
    <t>РЯ - 10</t>
  </si>
  <si>
    <t>4Б</t>
  </si>
  <si>
    <t>Морозова Татьяна Влерьевна</t>
  </si>
  <si>
    <t>РЯ - 11</t>
  </si>
  <si>
    <t>РЯ - 12</t>
  </si>
  <si>
    <t>РЯ - 13</t>
  </si>
  <si>
    <t>РЯ - 14</t>
  </si>
  <si>
    <t>РЯ - 15</t>
  </si>
  <si>
    <t>РЯ - 16</t>
  </si>
  <si>
    <t>РЯ - 17</t>
  </si>
  <si>
    <t>РЯ - 18</t>
  </si>
  <si>
    <t>РЯ - 19</t>
  </si>
  <si>
    <t>4В</t>
  </si>
  <si>
    <t>Евграфова Вероника Владимировна</t>
  </si>
  <si>
    <t>РЯ - 20</t>
  </si>
  <si>
    <t>РЯ - 21</t>
  </si>
  <si>
    <t>РЯ - 22</t>
  </si>
  <si>
    <t>РЯ - 23</t>
  </si>
  <si>
    <t>РЯ - 24</t>
  </si>
  <si>
    <t>РЯ - 25</t>
  </si>
  <si>
    <t>РЯ - 26</t>
  </si>
  <si>
    <t>РЯ - 27</t>
  </si>
  <si>
    <t>РЯ - 28</t>
  </si>
  <si>
    <t>РЯ - 29</t>
  </si>
  <si>
    <t>4Г</t>
  </si>
  <si>
    <t>Семенова Снежанна Сергеевна</t>
  </si>
  <si>
    <t>РЯ - 30</t>
  </si>
  <si>
    <t>РЯ - 31</t>
  </si>
  <si>
    <t>4К</t>
  </si>
  <si>
    <t>Петрова Елена Брониславовна</t>
  </si>
  <si>
    <t>РЯ - 32</t>
  </si>
  <si>
    <t>РЯ - 33</t>
  </si>
  <si>
    <t>РЯ - 34</t>
  </si>
  <si>
    <t>РЯ - 35</t>
  </si>
  <si>
    <t>РЯ - 36</t>
  </si>
  <si>
    <t>РЯ - 37</t>
  </si>
  <si>
    <t>РЯ - 38</t>
  </si>
  <si>
    <t>РЯ - 39</t>
  </si>
  <si>
    <t>РЯ - 40</t>
  </si>
  <si>
    <t>РЯ - 41</t>
  </si>
  <si>
    <t>РЯ - 42</t>
  </si>
  <si>
    <t>Петрова Е.Б.</t>
  </si>
  <si>
    <t>Евграфова В.В.</t>
  </si>
  <si>
    <t>Петрова Е.Б., учитель начальных классов</t>
  </si>
  <si>
    <t>Евграфова В.В., учитель начальных классов</t>
  </si>
  <si>
    <t>Семенова С.С. , учитель начальных классов</t>
  </si>
  <si>
    <t>МБОУ "СОШ № 22 им. Героя РФ Н.Ф. Гаврилова"                         г. Чебоксары</t>
  </si>
  <si>
    <r>
      <t>Количество участников:</t>
    </r>
    <r>
      <rPr>
        <b/>
        <i/>
        <sz val="10"/>
        <color rgb="FF000000"/>
        <rFont val="Times New Roman"/>
        <family val="1"/>
        <charset val="204"/>
      </rPr>
      <t xml:space="preserve"> 42</t>
    </r>
  </si>
  <si>
    <t>Протокол школьного этапа этапа всероссийской олимпиады школьников по русскому языку в 2025-2026 уч.г., 4 класс</t>
  </si>
  <si>
    <r>
      <t>Количество участников:</t>
    </r>
    <r>
      <rPr>
        <b/>
        <i/>
        <sz val="11"/>
        <color rgb="FF000000"/>
        <rFont val="Times New Roman"/>
        <family val="1"/>
        <charset val="204"/>
      </rPr>
      <t xml:space="preserve"> 22</t>
    </r>
  </si>
  <si>
    <r>
      <t>Количество участников:</t>
    </r>
    <r>
      <rPr>
        <b/>
        <i/>
        <sz val="10"/>
        <color rgb="FF000000"/>
        <rFont val="Times New Roman"/>
        <family val="1"/>
        <charset val="204"/>
      </rPr>
      <t xml:space="preserve"> 22</t>
    </r>
  </si>
  <si>
    <t>Место проведения: МБОУ "СОШ № 22 им. Героя РФ Н.Ф. Гаврилова" г.Чебоксары</t>
  </si>
  <si>
    <t>РЯ-120</t>
  </si>
  <si>
    <t>Место проведения: МБОУ "СОШ №22 им.Героя РФ Н.Ф. Гаврилова" г.Чебоксары</t>
  </si>
  <si>
    <t>Место проведения: МБОУ "СОШ № 22 им.Героя РФ Н.Ф. Гаврилова" г.Чебоксары</t>
  </si>
  <si>
    <t>Место проведения: МБОУ "СОШ №22 им. Героя РФ Н.Ф. Гаврилова"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</si>
</sst>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color rgb="FF000000"/>
      <name val="Calibri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17">
    <xf numFmtId="0" fontId="0" fillId="0" borderId="0" xfId="0"/>
    <xf numFmtId="0" fontId="2" fillId="0" borderId="0" xfId="0" applyFo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6" xfId="0" applyNumberFormat="1" applyFont="1" applyFill="1" applyBorder="1" applyAlignment="1" applyProtection="1">
      <alignment horizontal="center" vertical="top" wrapText="1"/>
    </xf>
    <xf numFmtId="1" fontId="6" fillId="0" borderId="6" xfId="0" applyNumberFormat="1" applyFont="1" applyFill="1" applyBorder="1" applyAlignment="1" applyProtection="1">
      <alignment horizontal="center" vertical="top" wrapText="1"/>
    </xf>
    <xf numFmtId="1" fontId="5" fillId="0" borderId="6" xfId="0" applyNumberFormat="1" applyFont="1" applyFill="1" applyBorder="1" applyAlignment="1" applyProtection="1">
      <alignment horizontal="center" vertical="top" wrapText="1"/>
    </xf>
    <xf numFmtId="1" fontId="5" fillId="0" borderId="5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2" fillId="0" borderId="6" xfId="0" applyNumberFormat="1" applyFont="1" applyFill="1" applyBorder="1" applyAlignment="1" applyProtection="1">
      <alignment horizontal="center"/>
    </xf>
    <xf numFmtId="0" fontId="6" fillId="0" borderId="1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13" xfId="0" applyNumberFormat="1" applyFont="1" applyFill="1" applyBorder="1" applyAlignment="1" applyProtection="1">
      <alignment horizontal="center" vertical="top" wrapText="1"/>
    </xf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1" fontId="8" fillId="0" borderId="5" xfId="1" applyNumberFormat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1" fontId="8" fillId="0" borderId="6" xfId="1" applyNumberFormat="1" applyFont="1" applyBorder="1" applyAlignment="1">
      <alignment horizontal="center" vertical="top" wrapText="1"/>
    </xf>
    <xf numFmtId="0" fontId="8" fillId="0" borderId="6" xfId="1" applyFont="1" applyBorder="1"/>
    <xf numFmtId="0" fontId="9" fillId="0" borderId="6" xfId="1" applyFont="1" applyBorder="1" applyAlignment="1">
      <alignment vertical="top"/>
    </xf>
    <xf numFmtId="0" fontId="9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6" fillId="0" borderId="0" xfId="0" applyFont="1"/>
    <xf numFmtId="0" fontId="6" fillId="0" borderId="0" xfId="0" applyNumberFormat="1" applyFont="1" applyFill="1" applyBorder="1" applyAlignment="1" applyProtection="1">
      <alignment horizontal="left" wrapText="1"/>
    </xf>
    <xf numFmtId="0" fontId="8" fillId="0" borderId="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0" fontId="6" fillId="0" borderId="6" xfId="0" applyFont="1" applyBorder="1"/>
    <xf numFmtId="0" fontId="8" fillId="0" borderId="6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1" fillId="0" borderId="6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left" vertical="top" wrapText="1"/>
    </xf>
    <xf numFmtId="0" fontId="4" fillId="0" borderId="5" xfId="0" applyNumberFormat="1" applyFont="1" applyFill="1" applyBorder="1" applyAlignment="1" applyProtection="1">
      <alignment horizontal="center" vertical="top" wrapText="1"/>
    </xf>
    <xf numFmtId="1" fontId="6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7" xfId="0" applyNumberFormat="1" applyFont="1" applyFill="1" applyBorder="1" applyAlignment="1" applyProtection="1">
      <alignment horizontal="center" vertical="top" wrapText="1"/>
    </xf>
    <xf numFmtId="1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left" vertical="top" wrapText="1"/>
    </xf>
    <xf numFmtId="1" fontId="5" fillId="0" borderId="16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>
      <alignment horizontal="left" vertical="top" wrapText="1"/>
    </xf>
    <xf numFmtId="0" fontId="4" fillId="0" borderId="11" xfId="0" applyNumberFormat="1" applyFont="1" applyFill="1" applyBorder="1" applyAlignment="1" applyProtection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</xf>
    <xf numFmtId="0" fontId="6" fillId="0" borderId="16" xfId="0" applyNumberFormat="1" applyFont="1" applyFill="1" applyBorder="1" applyAlignment="1" applyProtection="1">
      <alignment horizontal="center" vertical="top" wrapText="1"/>
    </xf>
    <xf numFmtId="1" fontId="6" fillId="0" borderId="16" xfId="0" applyNumberFormat="1" applyFont="1" applyFill="1" applyBorder="1" applyAlignment="1" applyProtection="1">
      <alignment horizontal="center" vertical="top" wrapText="1"/>
    </xf>
    <xf numFmtId="0" fontId="5" fillId="0" borderId="16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1" fontId="5" fillId="0" borderId="11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vertical="top"/>
    </xf>
    <xf numFmtId="0" fontId="8" fillId="0" borderId="11" xfId="0" applyNumberFormat="1" applyFont="1" applyFill="1" applyBorder="1" applyAlignment="1" applyProtection="1">
      <alignment horizontal="center" vertical="top" wrapText="1"/>
    </xf>
    <xf numFmtId="0" fontId="8" fillId="0" borderId="6" xfId="0" applyNumberFormat="1" applyFont="1" applyFill="1" applyBorder="1" applyAlignment="1" applyProtection="1">
      <alignment horizontal="center" vertical="top" wrapText="1"/>
    </xf>
    <xf numFmtId="0" fontId="6" fillId="0" borderId="8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1" fontId="6" fillId="0" borderId="0" xfId="0" applyNumberFormat="1" applyFont="1"/>
    <xf numFmtId="1" fontId="2" fillId="0" borderId="0" xfId="0" applyNumberFormat="1" applyFont="1" applyFill="1" applyBorder="1" applyAlignment="1" applyProtection="1"/>
    <xf numFmtId="1" fontId="5" fillId="0" borderId="8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/>
    <xf numFmtId="0" fontId="6" fillId="0" borderId="5" xfId="0" applyFont="1" applyBorder="1"/>
    <xf numFmtId="0" fontId="11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1" fontId="12" fillId="0" borderId="6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center" vertical="top" wrapText="1"/>
    </xf>
    <xf numFmtId="1" fontId="5" fillId="0" borderId="17" xfId="0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selection activeCell="W18" sqref="W18"/>
    </sheetView>
  </sheetViews>
  <sheetFormatPr defaultRowHeight="12.75" x14ac:dyDescent="0.2"/>
  <cols>
    <col min="1" max="1" width="5.83203125" style="51" customWidth="1"/>
    <col min="2" max="2" width="7.6640625" style="51" customWidth="1"/>
    <col min="3" max="3" width="13.83203125" style="51" customWidth="1"/>
    <col min="4" max="4" width="22.5" style="59" customWidth="1"/>
    <col min="5" max="5" width="10.33203125" style="59" customWidth="1"/>
    <col min="6" max="6" width="12.33203125" style="59" customWidth="1"/>
    <col min="7" max="7" width="14.6640625" style="51" customWidth="1"/>
    <col min="8" max="8" width="8.5" style="51" customWidth="1"/>
    <col min="9" max="9" width="9.6640625" style="51" customWidth="1"/>
    <col min="10" max="10" width="10" style="51" customWidth="1"/>
    <col min="11" max="11" width="9.1640625" style="51" customWidth="1"/>
    <col min="12" max="12" width="9.33203125" style="51" customWidth="1"/>
    <col min="13" max="13" width="9.1640625" style="51" customWidth="1"/>
    <col min="14" max="14" width="8.5" style="51" customWidth="1"/>
    <col min="15" max="15" width="10.5" style="51" customWidth="1"/>
    <col min="16" max="16" width="12.1640625" style="51" customWidth="1"/>
    <col min="17" max="17" width="12" style="51" customWidth="1"/>
    <col min="18" max="18" width="13" style="51" customWidth="1"/>
    <col min="19" max="16384" width="9.33203125" style="51"/>
  </cols>
  <sheetData>
    <row r="1" spans="1:19" x14ac:dyDescent="0.2">
      <c r="A1" s="96" t="s">
        <v>259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9" ht="13.5" x14ac:dyDescent="0.2">
      <c r="A2" s="97" t="s">
        <v>258</v>
      </c>
      <c r="B2" s="97"/>
      <c r="C2" s="98"/>
      <c r="D2" s="98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x14ac:dyDescent="0.2">
      <c r="A3" s="97" t="s">
        <v>1</v>
      </c>
      <c r="B3" s="97"/>
      <c r="C3" s="98"/>
      <c r="D3" s="98"/>
      <c r="E3" s="97"/>
      <c r="F3" s="98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</row>
    <row r="4" spans="1:19" x14ac:dyDescent="0.2">
      <c r="A4" s="99" t="s">
        <v>265</v>
      </c>
      <c r="B4" s="99"/>
      <c r="C4" s="100"/>
      <c r="D4" s="100"/>
      <c r="E4" s="99"/>
      <c r="F4" s="100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x14ac:dyDescent="0.2">
      <c r="A5" s="95" t="s">
        <v>161</v>
      </c>
      <c r="B5" s="95"/>
      <c r="C5" s="96"/>
      <c r="D5" s="96"/>
      <c r="E5" s="95"/>
      <c r="F5" s="96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</row>
    <row r="6" spans="1:19" x14ac:dyDescent="0.2">
      <c r="A6" s="95" t="s">
        <v>2</v>
      </c>
      <c r="B6" s="95"/>
      <c r="C6" s="96"/>
      <c r="D6" s="96"/>
      <c r="E6" s="95"/>
      <c r="F6" s="96"/>
      <c r="G6" s="95"/>
      <c r="H6" s="95"/>
      <c r="I6" s="95"/>
      <c r="J6" s="95"/>
      <c r="K6" s="95"/>
      <c r="L6" s="4"/>
      <c r="M6" s="4"/>
      <c r="N6" s="4"/>
      <c r="O6" s="4"/>
      <c r="P6" s="52"/>
      <c r="Q6" s="52"/>
      <c r="R6" s="52"/>
      <c r="S6" s="52"/>
    </row>
    <row r="7" spans="1:19" x14ac:dyDescent="0.2">
      <c r="A7" s="95" t="s">
        <v>3</v>
      </c>
      <c r="B7" s="95"/>
      <c r="C7" s="96"/>
      <c r="D7" s="96"/>
      <c r="E7" s="95"/>
      <c r="F7" s="96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</row>
    <row r="8" spans="1:19" x14ac:dyDescent="0.2">
      <c r="A8" s="95" t="s">
        <v>4</v>
      </c>
      <c r="B8" s="95"/>
      <c r="C8" s="96"/>
      <c r="D8" s="96"/>
      <c r="E8" s="95"/>
      <c r="F8" s="96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</row>
    <row r="9" spans="1:19" x14ac:dyDescent="0.2">
      <c r="A9" s="95" t="s">
        <v>5</v>
      </c>
      <c r="B9" s="95"/>
      <c r="C9" s="96"/>
      <c r="D9" s="96"/>
      <c r="E9" s="95"/>
      <c r="F9" s="96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</row>
    <row r="10" spans="1:19" ht="13.5" customHeight="1" x14ac:dyDescent="0.2">
      <c r="A10" s="95" t="s">
        <v>254</v>
      </c>
      <c r="B10" s="95"/>
      <c r="C10" s="96"/>
      <c r="D10" s="96"/>
      <c r="E10" s="95"/>
      <c r="F10" s="96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</row>
    <row r="11" spans="1:19" ht="13.5" customHeight="1" x14ac:dyDescent="0.2">
      <c r="A11" s="95" t="s">
        <v>255</v>
      </c>
      <c r="B11" s="95"/>
      <c r="C11" s="96"/>
      <c r="D11" s="96"/>
      <c r="E11" s="5"/>
      <c r="F11" s="5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" customHeight="1" thickBot="1" x14ac:dyDescent="0.25">
      <c r="A12" s="95" t="s">
        <v>256</v>
      </c>
      <c r="B12" s="95"/>
      <c r="C12" s="96"/>
      <c r="D12" s="96"/>
      <c r="E12" s="5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51.75" thickBot="1" x14ac:dyDescent="0.25">
      <c r="A13" s="38" t="s">
        <v>6</v>
      </c>
      <c r="B13" s="39" t="s">
        <v>7</v>
      </c>
      <c r="C13" s="39" t="s">
        <v>8</v>
      </c>
      <c r="D13" s="38" t="s">
        <v>9</v>
      </c>
      <c r="E13" s="40" t="s">
        <v>10</v>
      </c>
      <c r="F13" s="40" t="s">
        <v>11</v>
      </c>
      <c r="G13" s="38" t="s">
        <v>12</v>
      </c>
      <c r="H13" s="41" t="s">
        <v>13</v>
      </c>
      <c r="I13" s="38" t="s">
        <v>14</v>
      </c>
      <c r="J13" s="38" t="s">
        <v>15</v>
      </c>
      <c r="K13" s="40" t="s">
        <v>16</v>
      </c>
      <c r="L13" s="40" t="s">
        <v>53</v>
      </c>
      <c r="M13" s="40" t="s">
        <v>18</v>
      </c>
      <c r="N13" s="40" t="s">
        <v>54</v>
      </c>
      <c r="O13" s="38" t="s">
        <v>19</v>
      </c>
      <c r="P13" s="38" t="s">
        <v>20</v>
      </c>
      <c r="Q13" s="38" t="s">
        <v>21</v>
      </c>
      <c r="R13" s="38" t="s">
        <v>199</v>
      </c>
    </row>
    <row r="14" spans="1:19" ht="51" x14ac:dyDescent="0.2">
      <c r="A14" s="107">
        <v>39</v>
      </c>
      <c r="B14" s="53" t="s">
        <v>248</v>
      </c>
      <c r="C14" s="53" t="s">
        <v>24</v>
      </c>
      <c r="D14" s="42" t="s">
        <v>257</v>
      </c>
      <c r="E14" s="107" t="s">
        <v>239</v>
      </c>
      <c r="F14" s="42">
        <v>4</v>
      </c>
      <c r="G14" s="108" t="s">
        <v>240</v>
      </c>
      <c r="H14" s="109">
        <v>4</v>
      </c>
      <c r="I14" s="110">
        <v>6</v>
      </c>
      <c r="J14" s="110">
        <v>2</v>
      </c>
      <c r="K14" s="110">
        <v>8</v>
      </c>
      <c r="L14" s="110">
        <v>4</v>
      </c>
      <c r="M14" s="110">
        <v>6</v>
      </c>
      <c r="N14" s="110">
        <v>6</v>
      </c>
      <c r="O14" s="111">
        <v>36</v>
      </c>
      <c r="P14" s="43">
        <v>40</v>
      </c>
      <c r="Q14" s="111">
        <v>90</v>
      </c>
      <c r="R14" s="112" t="s">
        <v>189</v>
      </c>
    </row>
    <row r="15" spans="1:19" ht="51" x14ac:dyDescent="0.2">
      <c r="A15" s="56">
        <v>31</v>
      </c>
      <c r="B15" s="54" t="s">
        <v>238</v>
      </c>
      <c r="C15" s="53" t="s">
        <v>24</v>
      </c>
      <c r="D15" s="42" t="s">
        <v>257</v>
      </c>
      <c r="E15" s="107" t="s">
        <v>239</v>
      </c>
      <c r="F15" s="42">
        <v>4</v>
      </c>
      <c r="G15" s="108" t="s">
        <v>240</v>
      </c>
      <c r="H15" s="55">
        <v>4</v>
      </c>
      <c r="I15" s="57">
        <v>6</v>
      </c>
      <c r="J15" s="57">
        <v>0</v>
      </c>
      <c r="K15" s="57">
        <v>8</v>
      </c>
      <c r="L15" s="57">
        <v>4</v>
      </c>
      <c r="M15" s="57">
        <v>6</v>
      </c>
      <c r="N15" s="57">
        <v>4</v>
      </c>
      <c r="O15" s="61">
        <v>32</v>
      </c>
      <c r="P15" s="43">
        <v>40</v>
      </c>
      <c r="Q15" s="61">
        <v>80</v>
      </c>
      <c r="R15" s="112" t="s">
        <v>189</v>
      </c>
    </row>
    <row r="16" spans="1:19" ht="51" x14ac:dyDescent="0.2">
      <c r="A16" s="56">
        <v>40</v>
      </c>
      <c r="B16" s="54" t="s">
        <v>249</v>
      </c>
      <c r="C16" s="53" t="s">
        <v>24</v>
      </c>
      <c r="D16" s="42" t="s">
        <v>257</v>
      </c>
      <c r="E16" s="107" t="s">
        <v>239</v>
      </c>
      <c r="F16" s="42">
        <v>4</v>
      </c>
      <c r="G16" s="108" t="s">
        <v>240</v>
      </c>
      <c r="H16" s="55">
        <v>4</v>
      </c>
      <c r="I16" s="57">
        <v>6</v>
      </c>
      <c r="J16" s="57">
        <v>2</v>
      </c>
      <c r="K16" s="57">
        <v>4</v>
      </c>
      <c r="L16" s="57">
        <v>4</v>
      </c>
      <c r="M16" s="57">
        <v>6</v>
      </c>
      <c r="N16" s="57">
        <v>6</v>
      </c>
      <c r="O16" s="61">
        <v>32</v>
      </c>
      <c r="P16" s="43">
        <v>40</v>
      </c>
      <c r="Q16" s="61">
        <v>80</v>
      </c>
      <c r="R16" s="112" t="s">
        <v>189</v>
      </c>
    </row>
    <row r="17" spans="1:18" ht="51" x14ac:dyDescent="0.2">
      <c r="A17" s="56">
        <v>41</v>
      </c>
      <c r="B17" s="54" t="s">
        <v>250</v>
      </c>
      <c r="C17" s="53" t="s">
        <v>24</v>
      </c>
      <c r="D17" s="42" t="s">
        <v>257</v>
      </c>
      <c r="E17" s="107" t="s">
        <v>239</v>
      </c>
      <c r="F17" s="42">
        <v>4</v>
      </c>
      <c r="G17" s="108" t="s">
        <v>240</v>
      </c>
      <c r="H17" s="55">
        <v>4</v>
      </c>
      <c r="I17" s="57">
        <v>6</v>
      </c>
      <c r="J17" s="57">
        <v>0</v>
      </c>
      <c r="K17" s="57">
        <v>8</v>
      </c>
      <c r="L17" s="57">
        <v>2</v>
      </c>
      <c r="M17" s="57">
        <v>6</v>
      </c>
      <c r="N17" s="57">
        <v>5</v>
      </c>
      <c r="O17" s="61">
        <v>31</v>
      </c>
      <c r="P17" s="43">
        <v>40</v>
      </c>
      <c r="Q17" s="61">
        <v>78</v>
      </c>
      <c r="R17" s="112" t="s">
        <v>189</v>
      </c>
    </row>
    <row r="18" spans="1:18" ht="51" x14ac:dyDescent="0.2">
      <c r="A18" s="56">
        <v>35</v>
      </c>
      <c r="B18" s="54" t="s">
        <v>244</v>
      </c>
      <c r="C18" s="53" t="s">
        <v>24</v>
      </c>
      <c r="D18" s="42" t="s">
        <v>257</v>
      </c>
      <c r="E18" s="107" t="s">
        <v>239</v>
      </c>
      <c r="F18" s="42">
        <v>4</v>
      </c>
      <c r="G18" s="108" t="s">
        <v>240</v>
      </c>
      <c r="H18" s="55">
        <v>4</v>
      </c>
      <c r="I18" s="57">
        <v>6</v>
      </c>
      <c r="J18" s="57">
        <v>0</v>
      </c>
      <c r="K18" s="57">
        <v>4</v>
      </c>
      <c r="L18" s="57">
        <v>4</v>
      </c>
      <c r="M18" s="57">
        <v>6</v>
      </c>
      <c r="N18" s="57">
        <v>6</v>
      </c>
      <c r="O18" s="61">
        <v>30</v>
      </c>
      <c r="P18" s="43">
        <v>40</v>
      </c>
      <c r="Q18" s="61">
        <v>75</v>
      </c>
      <c r="R18" s="112" t="s">
        <v>189</v>
      </c>
    </row>
    <row r="19" spans="1:18" ht="51" x14ac:dyDescent="0.2">
      <c r="A19" s="56">
        <v>36</v>
      </c>
      <c r="B19" s="54" t="s">
        <v>245</v>
      </c>
      <c r="C19" s="53" t="s">
        <v>24</v>
      </c>
      <c r="D19" s="42" t="s">
        <v>257</v>
      </c>
      <c r="E19" s="107" t="s">
        <v>239</v>
      </c>
      <c r="F19" s="42">
        <v>4</v>
      </c>
      <c r="G19" s="108" t="s">
        <v>240</v>
      </c>
      <c r="H19" s="55">
        <v>4</v>
      </c>
      <c r="I19" s="57">
        <v>6</v>
      </c>
      <c r="J19" s="57">
        <v>0</v>
      </c>
      <c r="K19" s="57">
        <v>8</v>
      </c>
      <c r="L19" s="57">
        <v>4</v>
      </c>
      <c r="M19" s="57">
        <v>4</v>
      </c>
      <c r="N19" s="57">
        <v>4</v>
      </c>
      <c r="O19" s="61">
        <v>30</v>
      </c>
      <c r="P19" s="43">
        <v>40</v>
      </c>
      <c r="Q19" s="61">
        <v>75</v>
      </c>
      <c r="R19" s="112" t="s">
        <v>189</v>
      </c>
    </row>
    <row r="20" spans="1:18" ht="51" x14ac:dyDescent="0.2">
      <c r="A20" s="44">
        <v>18</v>
      </c>
      <c r="B20" s="54" t="s">
        <v>221</v>
      </c>
      <c r="C20" s="53" t="s">
        <v>24</v>
      </c>
      <c r="D20" s="42" t="s">
        <v>257</v>
      </c>
      <c r="E20" s="42" t="s">
        <v>212</v>
      </c>
      <c r="F20" s="42">
        <v>4</v>
      </c>
      <c r="G20" s="53" t="s">
        <v>213</v>
      </c>
      <c r="H20" s="44">
        <v>4</v>
      </c>
      <c r="I20" s="44">
        <v>4</v>
      </c>
      <c r="J20" s="44">
        <v>2</v>
      </c>
      <c r="K20" s="45">
        <v>8</v>
      </c>
      <c r="L20" s="45">
        <v>4</v>
      </c>
      <c r="M20" s="45">
        <v>0</v>
      </c>
      <c r="N20" s="45">
        <v>6</v>
      </c>
      <c r="O20" s="45">
        <v>28</v>
      </c>
      <c r="P20" s="43">
        <v>40</v>
      </c>
      <c r="Q20" s="45">
        <v>70</v>
      </c>
      <c r="R20" s="113" t="s">
        <v>189</v>
      </c>
    </row>
    <row r="21" spans="1:18" ht="51" x14ac:dyDescent="0.2">
      <c r="A21" s="56">
        <v>42</v>
      </c>
      <c r="B21" s="54" t="s">
        <v>251</v>
      </c>
      <c r="C21" s="53" t="s">
        <v>24</v>
      </c>
      <c r="D21" s="42" t="s">
        <v>257</v>
      </c>
      <c r="E21" s="107" t="s">
        <v>239</v>
      </c>
      <c r="F21" s="42">
        <v>4</v>
      </c>
      <c r="G21" s="108" t="s">
        <v>240</v>
      </c>
      <c r="H21" s="55">
        <v>0</v>
      </c>
      <c r="I21" s="57">
        <v>4</v>
      </c>
      <c r="J21" s="57">
        <v>0</v>
      </c>
      <c r="K21" s="57">
        <v>8</v>
      </c>
      <c r="L21" s="57">
        <v>4</v>
      </c>
      <c r="M21" s="57">
        <v>6</v>
      </c>
      <c r="N21" s="57">
        <v>6</v>
      </c>
      <c r="O21" s="61">
        <v>28</v>
      </c>
      <c r="P21" s="43">
        <v>40</v>
      </c>
      <c r="Q21" s="61">
        <v>70</v>
      </c>
      <c r="R21" s="113" t="s">
        <v>133</v>
      </c>
    </row>
    <row r="22" spans="1:18" ht="51" x14ac:dyDescent="0.2">
      <c r="A22" s="44">
        <v>15</v>
      </c>
      <c r="B22" s="54" t="s">
        <v>218</v>
      </c>
      <c r="C22" s="53" t="s">
        <v>24</v>
      </c>
      <c r="D22" s="42" t="s">
        <v>257</v>
      </c>
      <c r="E22" s="42" t="s">
        <v>212</v>
      </c>
      <c r="F22" s="42">
        <v>4</v>
      </c>
      <c r="G22" s="53" t="s">
        <v>213</v>
      </c>
      <c r="H22" s="44">
        <v>4</v>
      </c>
      <c r="I22" s="44">
        <v>4</v>
      </c>
      <c r="J22" s="44">
        <v>2</v>
      </c>
      <c r="K22" s="45">
        <v>8</v>
      </c>
      <c r="L22" s="45">
        <v>4</v>
      </c>
      <c r="M22" s="45">
        <v>0</v>
      </c>
      <c r="N22" s="45">
        <v>5</v>
      </c>
      <c r="O22" s="45">
        <v>27</v>
      </c>
      <c r="P22" s="43">
        <v>40</v>
      </c>
      <c r="Q22" s="45">
        <v>68</v>
      </c>
      <c r="R22" s="113" t="s">
        <v>133</v>
      </c>
    </row>
    <row r="23" spans="1:18" ht="51" x14ac:dyDescent="0.2">
      <c r="A23" s="56">
        <v>33</v>
      </c>
      <c r="B23" s="54" t="s">
        <v>242</v>
      </c>
      <c r="C23" s="53" t="s">
        <v>24</v>
      </c>
      <c r="D23" s="42" t="s">
        <v>257</v>
      </c>
      <c r="E23" s="56" t="s">
        <v>239</v>
      </c>
      <c r="F23" s="42">
        <v>4</v>
      </c>
      <c r="G23" s="60" t="s">
        <v>240</v>
      </c>
      <c r="H23" s="55">
        <v>4</v>
      </c>
      <c r="I23" s="57">
        <v>6</v>
      </c>
      <c r="J23" s="57">
        <v>0</v>
      </c>
      <c r="K23" s="57">
        <v>3</v>
      </c>
      <c r="L23" s="57">
        <v>4</v>
      </c>
      <c r="M23" s="57">
        <v>4</v>
      </c>
      <c r="N23" s="57">
        <v>6</v>
      </c>
      <c r="O23" s="61">
        <v>27</v>
      </c>
      <c r="P23" s="43">
        <v>40</v>
      </c>
      <c r="Q23" s="61">
        <v>68</v>
      </c>
      <c r="R23" s="91" t="s">
        <v>133</v>
      </c>
    </row>
    <row r="24" spans="1:18" ht="51" x14ac:dyDescent="0.2">
      <c r="A24" s="44">
        <v>17</v>
      </c>
      <c r="B24" s="54" t="s">
        <v>220</v>
      </c>
      <c r="C24" s="53" t="s">
        <v>24</v>
      </c>
      <c r="D24" s="42" t="s">
        <v>257</v>
      </c>
      <c r="E24" s="44" t="s">
        <v>212</v>
      </c>
      <c r="F24" s="42">
        <v>4</v>
      </c>
      <c r="G24" s="54" t="s">
        <v>213</v>
      </c>
      <c r="H24" s="44">
        <v>4</v>
      </c>
      <c r="I24" s="44">
        <v>6</v>
      </c>
      <c r="J24" s="44">
        <v>2</v>
      </c>
      <c r="K24" s="45">
        <v>4</v>
      </c>
      <c r="L24" s="45">
        <v>4</v>
      </c>
      <c r="M24" s="45">
        <v>0</v>
      </c>
      <c r="N24" s="45">
        <v>6</v>
      </c>
      <c r="O24" s="45">
        <v>26</v>
      </c>
      <c r="P24" s="43">
        <v>40</v>
      </c>
      <c r="Q24" s="45">
        <v>65</v>
      </c>
      <c r="R24" s="91" t="s">
        <v>133</v>
      </c>
    </row>
    <row r="25" spans="1:18" ht="51" x14ac:dyDescent="0.2">
      <c r="A25" s="56">
        <v>32</v>
      </c>
      <c r="B25" s="54" t="s">
        <v>241</v>
      </c>
      <c r="C25" s="53" t="s">
        <v>24</v>
      </c>
      <c r="D25" s="42" t="s">
        <v>257</v>
      </c>
      <c r="E25" s="56" t="s">
        <v>239</v>
      </c>
      <c r="F25" s="42">
        <v>4</v>
      </c>
      <c r="G25" s="60" t="s">
        <v>240</v>
      </c>
      <c r="H25" s="55">
        <v>4</v>
      </c>
      <c r="I25" s="57">
        <v>6</v>
      </c>
      <c r="J25" s="57">
        <v>0</v>
      </c>
      <c r="K25" s="57">
        <v>3</v>
      </c>
      <c r="L25" s="57">
        <v>2</v>
      </c>
      <c r="M25" s="57">
        <v>6</v>
      </c>
      <c r="N25" s="57">
        <v>5</v>
      </c>
      <c r="O25" s="61">
        <v>26</v>
      </c>
      <c r="P25" s="43">
        <v>40</v>
      </c>
      <c r="Q25" s="61">
        <v>65</v>
      </c>
      <c r="R25" s="91" t="s">
        <v>133</v>
      </c>
    </row>
    <row r="26" spans="1:18" ht="51" x14ac:dyDescent="0.2">
      <c r="A26" s="56">
        <v>37</v>
      </c>
      <c r="B26" s="54" t="s">
        <v>246</v>
      </c>
      <c r="C26" s="53" t="s">
        <v>24</v>
      </c>
      <c r="D26" s="42" t="s">
        <v>257</v>
      </c>
      <c r="E26" s="56" t="s">
        <v>239</v>
      </c>
      <c r="F26" s="42">
        <v>4</v>
      </c>
      <c r="G26" s="60" t="s">
        <v>240</v>
      </c>
      <c r="H26" s="55">
        <v>4</v>
      </c>
      <c r="I26" s="57">
        <v>6</v>
      </c>
      <c r="J26" s="57">
        <v>0</v>
      </c>
      <c r="K26" s="57">
        <v>2</v>
      </c>
      <c r="L26" s="57">
        <v>4</v>
      </c>
      <c r="M26" s="57">
        <v>6</v>
      </c>
      <c r="N26" s="57">
        <v>4</v>
      </c>
      <c r="O26" s="61">
        <v>26</v>
      </c>
      <c r="P26" s="43">
        <v>40</v>
      </c>
      <c r="Q26" s="61">
        <v>65</v>
      </c>
      <c r="R26" s="91" t="s">
        <v>133</v>
      </c>
    </row>
    <row r="27" spans="1:18" ht="51" x14ac:dyDescent="0.2">
      <c r="A27" s="44">
        <v>13</v>
      </c>
      <c r="B27" s="54" t="s">
        <v>216</v>
      </c>
      <c r="C27" s="53" t="s">
        <v>24</v>
      </c>
      <c r="D27" s="42" t="s">
        <v>257</v>
      </c>
      <c r="E27" s="44" t="s">
        <v>212</v>
      </c>
      <c r="F27" s="42">
        <v>4</v>
      </c>
      <c r="G27" s="54" t="s">
        <v>213</v>
      </c>
      <c r="H27" s="44">
        <v>4</v>
      </c>
      <c r="I27" s="44">
        <v>0</v>
      </c>
      <c r="J27" s="44">
        <v>2</v>
      </c>
      <c r="K27" s="45">
        <v>7</v>
      </c>
      <c r="L27" s="45">
        <v>4</v>
      </c>
      <c r="M27" s="45">
        <v>2</v>
      </c>
      <c r="N27" s="45">
        <v>6</v>
      </c>
      <c r="O27" s="45">
        <v>25</v>
      </c>
      <c r="P27" s="43">
        <v>40</v>
      </c>
      <c r="Q27" s="45">
        <v>63</v>
      </c>
      <c r="R27" s="91" t="s">
        <v>133</v>
      </c>
    </row>
    <row r="28" spans="1:18" ht="51" x14ac:dyDescent="0.2">
      <c r="A28" s="58">
        <v>25</v>
      </c>
      <c r="B28" s="54" t="s">
        <v>230</v>
      </c>
      <c r="C28" s="53" t="s">
        <v>24</v>
      </c>
      <c r="D28" s="42" t="s">
        <v>257</v>
      </c>
      <c r="E28" s="56" t="s">
        <v>223</v>
      </c>
      <c r="F28" s="42">
        <v>4</v>
      </c>
      <c r="G28" s="61" t="s">
        <v>224</v>
      </c>
      <c r="H28" s="57">
        <v>4</v>
      </c>
      <c r="I28" s="57">
        <v>6</v>
      </c>
      <c r="J28" s="47">
        <v>2</v>
      </c>
      <c r="K28" s="47">
        <v>5</v>
      </c>
      <c r="L28" s="47">
        <v>4</v>
      </c>
      <c r="M28" s="47">
        <v>0</v>
      </c>
      <c r="N28" s="47">
        <v>4</v>
      </c>
      <c r="O28" s="44">
        <v>25</v>
      </c>
      <c r="P28" s="43">
        <v>40</v>
      </c>
      <c r="Q28" s="44">
        <v>63</v>
      </c>
      <c r="R28" s="91" t="s">
        <v>133</v>
      </c>
    </row>
    <row r="29" spans="1:18" ht="51" x14ac:dyDescent="0.2">
      <c r="A29" s="44">
        <v>10</v>
      </c>
      <c r="B29" s="54" t="s">
        <v>211</v>
      </c>
      <c r="C29" s="53" t="s">
        <v>24</v>
      </c>
      <c r="D29" s="42" t="s">
        <v>257</v>
      </c>
      <c r="E29" s="44" t="s">
        <v>212</v>
      </c>
      <c r="F29" s="42">
        <v>4</v>
      </c>
      <c r="G29" s="54" t="s">
        <v>213</v>
      </c>
      <c r="H29" s="44">
        <v>4</v>
      </c>
      <c r="I29" s="44">
        <v>2</v>
      </c>
      <c r="J29" s="44">
        <v>2</v>
      </c>
      <c r="K29" s="45">
        <v>4</v>
      </c>
      <c r="L29" s="45">
        <v>4</v>
      </c>
      <c r="M29" s="45">
        <v>2</v>
      </c>
      <c r="N29" s="45">
        <v>6</v>
      </c>
      <c r="O29" s="45">
        <v>24</v>
      </c>
      <c r="P29" s="43">
        <v>40</v>
      </c>
      <c r="Q29" s="45">
        <v>60</v>
      </c>
      <c r="R29" s="91" t="s">
        <v>133</v>
      </c>
    </row>
    <row r="30" spans="1:18" ht="51" x14ac:dyDescent="0.2">
      <c r="A30" s="44">
        <v>11</v>
      </c>
      <c r="B30" s="54" t="s">
        <v>214</v>
      </c>
      <c r="C30" s="53" t="s">
        <v>24</v>
      </c>
      <c r="D30" s="42" t="s">
        <v>257</v>
      </c>
      <c r="E30" s="44" t="s">
        <v>212</v>
      </c>
      <c r="F30" s="42">
        <v>4</v>
      </c>
      <c r="G30" s="54" t="s">
        <v>213</v>
      </c>
      <c r="H30" s="44">
        <v>4</v>
      </c>
      <c r="I30" s="44">
        <v>2</v>
      </c>
      <c r="J30" s="44">
        <v>2</v>
      </c>
      <c r="K30" s="45">
        <v>4</v>
      </c>
      <c r="L30" s="45">
        <v>4</v>
      </c>
      <c r="M30" s="45">
        <v>2</v>
      </c>
      <c r="N30" s="45">
        <v>6</v>
      </c>
      <c r="O30" s="45">
        <v>24</v>
      </c>
      <c r="P30" s="43">
        <v>40</v>
      </c>
      <c r="Q30" s="45">
        <v>60</v>
      </c>
      <c r="R30" s="91" t="s">
        <v>133</v>
      </c>
    </row>
    <row r="31" spans="1:18" ht="51" x14ac:dyDescent="0.2">
      <c r="A31" s="44">
        <v>14</v>
      </c>
      <c r="B31" s="54" t="s">
        <v>217</v>
      </c>
      <c r="C31" s="53" t="s">
        <v>24</v>
      </c>
      <c r="D31" s="42" t="s">
        <v>257</v>
      </c>
      <c r="E31" s="44" t="s">
        <v>212</v>
      </c>
      <c r="F31" s="42">
        <v>4</v>
      </c>
      <c r="G31" s="54" t="s">
        <v>213</v>
      </c>
      <c r="H31" s="44">
        <v>4</v>
      </c>
      <c r="I31" s="44">
        <v>6</v>
      </c>
      <c r="J31" s="44">
        <v>2</v>
      </c>
      <c r="K31" s="45">
        <v>4</v>
      </c>
      <c r="L31" s="45">
        <v>4</v>
      </c>
      <c r="M31" s="45">
        <v>0</v>
      </c>
      <c r="N31" s="45">
        <v>4</v>
      </c>
      <c r="O31" s="45">
        <v>24</v>
      </c>
      <c r="P31" s="43">
        <v>40</v>
      </c>
      <c r="Q31" s="45">
        <v>60</v>
      </c>
      <c r="R31" s="91" t="s">
        <v>133</v>
      </c>
    </row>
    <row r="32" spans="1:18" ht="51" x14ac:dyDescent="0.2">
      <c r="A32" s="44">
        <v>16</v>
      </c>
      <c r="B32" s="54" t="s">
        <v>219</v>
      </c>
      <c r="C32" s="53" t="s">
        <v>24</v>
      </c>
      <c r="D32" s="42" t="s">
        <v>257</v>
      </c>
      <c r="E32" s="44" t="s">
        <v>212</v>
      </c>
      <c r="F32" s="42">
        <v>4</v>
      </c>
      <c r="G32" s="54" t="s">
        <v>213</v>
      </c>
      <c r="H32" s="44">
        <v>4</v>
      </c>
      <c r="I32" s="44">
        <v>0</v>
      </c>
      <c r="J32" s="44">
        <v>2</v>
      </c>
      <c r="K32" s="45">
        <v>4</v>
      </c>
      <c r="L32" s="45">
        <v>4</v>
      </c>
      <c r="M32" s="45">
        <v>4</v>
      </c>
      <c r="N32" s="45">
        <v>6</v>
      </c>
      <c r="O32" s="45">
        <v>24</v>
      </c>
      <c r="P32" s="43">
        <v>40</v>
      </c>
      <c r="Q32" s="45">
        <v>60</v>
      </c>
      <c r="R32" s="113" t="s">
        <v>133</v>
      </c>
    </row>
    <row r="33" spans="1:18" ht="51" x14ac:dyDescent="0.2">
      <c r="A33" s="44">
        <v>12</v>
      </c>
      <c r="B33" s="54" t="s">
        <v>215</v>
      </c>
      <c r="C33" s="53" t="s">
        <v>24</v>
      </c>
      <c r="D33" s="42" t="s">
        <v>257</v>
      </c>
      <c r="E33" s="44" t="s">
        <v>212</v>
      </c>
      <c r="F33" s="42">
        <v>4</v>
      </c>
      <c r="G33" s="54" t="s">
        <v>213</v>
      </c>
      <c r="H33" s="44">
        <v>4</v>
      </c>
      <c r="I33" s="44">
        <v>2</v>
      </c>
      <c r="J33" s="44">
        <v>2</v>
      </c>
      <c r="K33" s="45">
        <v>4</v>
      </c>
      <c r="L33" s="45">
        <v>2</v>
      </c>
      <c r="M33" s="45">
        <v>2</v>
      </c>
      <c r="N33" s="45">
        <v>6</v>
      </c>
      <c r="O33" s="45">
        <v>22</v>
      </c>
      <c r="P33" s="43">
        <v>40</v>
      </c>
      <c r="Q33" s="45">
        <v>55</v>
      </c>
      <c r="R33" s="113" t="s">
        <v>133</v>
      </c>
    </row>
    <row r="34" spans="1:18" ht="51" x14ac:dyDescent="0.2">
      <c r="A34" s="58">
        <v>22</v>
      </c>
      <c r="B34" s="54" t="s">
        <v>227</v>
      </c>
      <c r="C34" s="53" t="s">
        <v>24</v>
      </c>
      <c r="D34" s="42" t="s">
        <v>257</v>
      </c>
      <c r="E34" s="56" t="s">
        <v>223</v>
      </c>
      <c r="F34" s="42">
        <v>4</v>
      </c>
      <c r="G34" s="61" t="s">
        <v>224</v>
      </c>
      <c r="H34" s="57">
        <v>4</v>
      </c>
      <c r="I34" s="57">
        <v>4</v>
      </c>
      <c r="J34" s="47">
        <v>0</v>
      </c>
      <c r="K34" s="47">
        <v>6</v>
      </c>
      <c r="L34" s="47">
        <v>0</v>
      </c>
      <c r="M34" s="47">
        <v>4</v>
      </c>
      <c r="N34" s="47">
        <v>1</v>
      </c>
      <c r="O34" s="44">
        <v>19</v>
      </c>
      <c r="P34" s="43">
        <v>40</v>
      </c>
      <c r="Q34" s="44">
        <v>48</v>
      </c>
      <c r="R34" s="42" t="s">
        <v>106</v>
      </c>
    </row>
    <row r="35" spans="1:18" ht="51" x14ac:dyDescent="0.2">
      <c r="A35" s="58">
        <v>29</v>
      </c>
      <c r="B35" s="54" t="s">
        <v>234</v>
      </c>
      <c r="C35" s="53" t="s">
        <v>24</v>
      </c>
      <c r="D35" s="42" t="s">
        <v>257</v>
      </c>
      <c r="E35" s="56" t="s">
        <v>235</v>
      </c>
      <c r="F35" s="42">
        <v>4</v>
      </c>
      <c r="G35" s="60" t="s">
        <v>236</v>
      </c>
      <c r="H35" s="55">
        <v>4</v>
      </c>
      <c r="I35" s="57">
        <v>2</v>
      </c>
      <c r="J35" s="47">
        <v>2</v>
      </c>
      <c r="K35" s="47">
        <v>6</v>
      </c>
      <c r="L35" s="47">
        <v>4</v>
      </c>
      <c r="M35" s="47">
        <v>0</v>
      </c>
      <c r="N35" s="47">
        <v>0</v>
      </c>
      <c r="O35" s="44">
        <v>18</v>
      </c>
      <c r="P35" s="43">
        <v>40</v>
      </c>
      <c r="Q35" s="44">
        <v>45</v>
      </c>
      <c r="R35" s="42" t="s">
        <v>106</v>
      </c>
    </row>
    <row r="36" spans="1:18" ht="51" x14ac:dyDescent="0.2">
      <c r="A36" s="44">
        <v>4</v>
      </c>
      <c r="B36" s="54" t="s">
        <v>205</v>
      </c>
      <c r="C36" s="53" t="s">
        <v>24</v>
      </c>
      <c r="D36" s="42" t="s">
        <v>257</v>
      </c>
      <c r="E36" s="44" t="s">
        <v>201</v>
      </c>
      <c r="F36" s="42">
        <v>4</v>
      </c>
      <c r="G36" s="54" t="s">
        <v>202</v>
      </c>
      <c r="H36" s="44">
        <v>4</v>
      </c>
      <c r="I36" s="44">
        <v>2</v>
      </c>
      <c r="J36" s="44">
        <v>2</v>
      </c>
      <c r="K36" s="45">
        <v>2</v>
      </c>
      <c r="L36" s="45">
        <v>2</v>
      </c>
      <c r="M36" s="45">
        <v>4</v>
      </c>
      <c r="N36" s="45">
        <v>1</v>
      </c>
      <c r="O36" s="45">
        <v>17</v>
      </c>
      <c r="P36" s="43">
        <v>40</v>
      </c>
      <c r="Q36" s="45">
        <v>43</v>
      </c>
      <c r="R36" s="42" t="s">
        <v>106</v>
      </c>
    </row>
    <row r="37" spans="1:18" ht="51" x14ac:dyDescent="0.2">
      <c r="A37" s="58">
        <v>26</v>
      </c>
      <c r="B37" s="54" t="s">
        <v>231</v>
      </c>
      <c r="C37" s="53" t="s">
        <v>24</v>
      </c>
      <c r="D37" s="42" t="s">
        <v>257</v>
      </c>
      <c r="E37" s="56" t="s">
        <v>223</v>
      </c>
      <c r="F37" s="42">
        <v>4</v>
      </c>
      <c r="G37" s="61" t="s">
        <v>224</v>
      </c>
      <c r="H37" s="57">
        <v>2</v>
      </c>
      <c r="I37" s="57">
        <v>2</v>
      </c>
      <c r="J37" s="47">
        <v>0</v>
      </c>
      <c r="K37" s="47">
        <v>6</v>
      </c>
      <c r="L37" s="47">
        <v>2</v>
      </c>
      <c r="M37" s="47">
        <v>4</v>
      </c>
      <c r="N37" s="47">
        <v>1</v>
      </c>
      <c r="O37" s="44">
        <v>17</v>
      </c>
      <c r="P37" s="43">
        <v>40</v>
      </c>
      <c r="Q37" s="44">
        <v>43</v>
      </c>
      <c r="R37" s="42" t="s">
        <v>106</v>
      </c>
    </row>
    <row r="38" spans="1:18" ht="51" x14ac:dyDescent="0.2">
      <c r="A38" s="58">
        <v>30</v>
      </c>
      <c r="B38" s="54" t="s">
        <v>237</v>
      </c>
      <c r="C38" s="53" t="s">
        <v>24</v>
      </c>
      <c r="D38" s="42" t="s">
        <v>257</v>
      </c>
      <c r="E38" s="56" t="s">
        <v>235</v>
      </c>
      <c r="F38" s="42">
        <v>4</v>
      </c>
      <c r="G38" s="60" t="s">
        <v>236</v>
      </c>
      <c r="H38" s="55">
        <v>4</v>
      </c>
      <c r="I38" s="57">
        <v>4</v>
      </c>
      <c r="J38" s="57">
        <v>0</v>
      </c>
      <c r="K38" s="57">
        <v>8</v>
      </c>
      <c r="L38" s="57">
        <v>0</v>
      </c>
      <c r="M38" s="57">
        <v>0</v>
      </c>
      <c r="N38" s="57">
        <v>1</v>
      </c>
      <c r="O38" s="61">
        <v>17</v>
      </c>
      <c r="P38" s="43">
        <v>40</v>
      </c>
      <c r="Q38" s="61">
        <v>43</v>
      </c>
      <c r="R38" s="44" t="s">
        <v>106</v>
      </c>
    </row>
    <row r="39" spans="1:18" ht="51" x14ac:dyDescent="0.2">
      <c r="A39" s="58">
        <v>23</v>
      </c>
      <c r="B39" s="54" t="s">
        <v>228</v>
      </c>
      <c r="C39" s="53" t="s">
        <v>24</v>
      </c>
      <c r="D39" s="42" t="s">
        <v>257</v>
      </c>
      <c r="E39" s="56" t="s">
        <v>223</v>
      </c>
      <c r="F39" s="42">
        <v>4</v>
      </c>
      <c r="G39" s="61" t="s">
        <v>224</v>
      </c>
      <c r="H39" s="57">
        <v>4</v>
      </c>
      <c r="I39" s="57">
        <v>4</v>
      </c>
      <c r="J39" s="47">
        <v>2</v>
      </c>
      <c r="K39" s="47">
        <v>2</v>
      </c>
      <c r="L39" s="47">
        <v>0</v>
      </c>
      <c r="M39" s="47">
        <v>0</v>
      </c>
      <c r="N39" s="47">
        <v>2</v>
      </c>
      <c r="O39" s="44">
        <v>14</v>
      </c>
      <c r="P39" s="43">
        <v>40</v>
      </c>
      <c r="Q39" s="44">
        <v>35</v>
      </c>
      <c r="R39" s="42" t="s">
        <v>106</v>
      </c>
    </row>
    <row r="40" spans="1:18" ht="51" x14ac:dyDescent="0.2">
      <c r="A40" s="58">
        <v>21</v>
      </c>
      <c r="B40" s="54" t="s">
        <v>226</v>
      </c>
      <c r="C40" s="53" t="s">
        <v>24</v>
      </c>
      <c r="D40" s="42" t="s">
        <v>257</v>
      </c>
      <c r="E40" s="56" t="s">
        <v>223</v>
      </c>
      <c r="F40" s="42">
        <v>4</v>
      </c>
      <c r="G40" s="61" t="s">
        <v>224</v>
      </c>
      <c r="H40" s="57">
        <v>4</v>
      </c>
      <c r="I40" s="57">
        <v>4</v>
      </c>
      <c r="J40" s="47">
        <v>0</v>
      </c>
      <c r="K40" s="47">
        <v>5</v>
      </c>
      <c r="L40" s="47">
        <v>0</v>
      </c>
      <c r="M40" s="47">
        <v>0</v>
      </c>
      <c r="N40" s="47">
        <v>0</v>
      </c>
      <c r="O40" s="44">
        <v>13</v>
      </c>
      <c r="P40" s="43">
        <v>40</v>
      </c>
      <c r="Q40" s="44">
        <v>33</v>
      </c>
      <c r="R40" s="42" t="s">
        <v>106</v>
      </c>
    </row>
    <row r="41" spans="1:18" ht="51" x14ac:dyDescent="0.2">
      <c r="A41" s="44">
        <v>7</v>
      </c>
      <c r="B41" s="54" t="s">
        <v>208</v>
      </c>
      <c r="C41" s="53" t="s">
        <v>24</v>
      </c>
      <c r="D41" s="42" t="s">
        <v>257</v>
      </c>
      <c r="E41" s="44" t="s">
        <v>201</v>
      </c>
      <c r="F41" s="42">
        <v>4</v>
      </c>
      <c r="G41" s="54" t="s">
        <v>202</v>
      </c>
      <c r="H41" s="44">
        <v>4</v>
      </c>
      <c r="I41" s="44">
        <v>4</v>
      </c>
      <c r="J41" s="44">
        <v>4</v>
      </c>
      <c r="K41" s="45">
        <v>0</v>
      </c>
      <c r="L41" s="45">
        <v>0</v>
      </c>
      <c r="M41" s="45">
        <v>0</v>
      </c>
      <c r="N41" s="45">
        <v>0</v>
      </c>
      <c r="O41" s="45">
        <v>12</v>
      </c>
      <c r="P41" s="43">
        <v>40</v>
      </c>
      <c r="Q41" s="45">
        <v>30</v>
      </c>
      <c r="R41" s="42" t="s">
        <v>106</v>
      </c>
    </row>
    <row r="42" spans="1:18" ht="51" x14ac:dyDescent="0.2">
      <c r="A42" s="44">
        <v>19</v>
      </c>
      <c r="B42" s="54" t="s">
        <v>222</v>
      </c>
      <c r="C42" s="53" t="s">
        <v>24</v>
      </c>
      <c r="D42" s="42" t="s">
        <v>257</v>
      </c>
      <c r="E42" s="56" t="s">
        <v>223</v>
      </c>
      <c r="F42" s="42">
        <v>4</v>
      </c>
      <c r="G42" s="60" t="s">
        <v>224</v>
      </c>
      <c r="H42" s="55">
        <v>4</v>
      </c>
      <c r="I42" s="57">
        <v>2</v>
      </c>
      <c r="J42" s="44">
        <v>0</v>
      </c>
      <c r="K42" s="45">
        <v>4</v>
      </c>
      <c r="L42" s="45">
        <v>2</v>
      </c>
      <c r="M42" s="45">
        <v>0</v>
      </c>
      <c r="N42" s="45">
        <v>0</v>
      </c>
      <c r="O42" s="45">
        <v>12</v>
      </c>
      <c r="P42" s="43">
        <v>40</v>
      </c>
      <c r="Q42" s="45">
        <v>30</v>
      </c>
      <c r="R42" s="42" t="s">
        <v>106</v>
      </c>
    </row>
    <row r="43" spans="1:18" ht="51" x14ac:dyDescent="0.2">
      <c r="A43" s="58">
        <v>20</v>
      </c>
      <c r="B43" s="54" t="s">
        <v>225</v>
      </c>
      <c r="C43" s="53" t="s">
        <v>24</v>
      </c>
      <c r="D43" s="42" t="s">
        <v>257</v>
      </c>
      <c r="E43" s="56" t="s">
        <v>223</v>
      </c>
      <c r="F43" s="42">
        <v>4</v>
      </c>
      <c r="G43" s="61" t="s">
        <v>224</v>
      </c>
      <c r="H43" s="57">
        <v>4</v>
      </c>
      <c r="I43" s="57">
        <v>2</v>
      </c>
      <c r="J43" s="46">
        <v>0</v>
      </c>
      <c r="K43" s="46">
        <v>6</v>
      </c>
      <c r="L43" s="46">
        <v>0</v>
      </c>
      <c r="M43" s="46">
        <v>0</v>
      </c>
      <c r="N43" s="46">
        <v>0</v>
      </c>
      <c r="O43" s="44">
        <v>12</v>
      </c>
      <c r="P43" s="43">
        <v>40</v>
      </c>
      <c r="Q43" s="44">
        <v>30</v>
      </c>
      <c r="R43" s="42" t="s">
        <v>106</v>
      </c>
    </row>
    <row r="44" spans="1:18" ht="51" x14ac:dyDescent="0.2">
      <c r="A44" s="58">
        <v>28</v>
      </c>
      <c r="B44" s="54" t="s">
        <v>233</v>
      </c>
      <c r="C44" s="53" t="s">
        <v>24</v>
      </c>
      <c r="D44" s="42" t="s">
        <v>257</v>
      </c>
      <c r="E44" s="56" t="s">
        <v>223</v>
      </c>
      <c r="F44" s="42">
        <v>4</v>
      </c>
      <c r="G44" s="61" t="s">
        <v>224</v>
      </c>
      <c r="H44" s="57">
        <v>4</v>
      </c>
      <c r="I44" s="57">
        <v>2</v>
      </c>
      <c r="J44" s="47">
        <v>0</v>
      </c>
      <c r="K44" s="47">
        <v>4</v>
      </c>
      <c r="L44" s="47">
        <v>0</v>
      </c>
      <c r="M44" s="47">
        <v>2</v>
      </c>
      <c r="N44" s="47">
        <v>0</v>
      </c>
      <c r="O44" s="44">
        <v>12</v>
      </c>
      <c r="P44" s="43">
        <v>40</v>
      </c>
      <c r="Q44" s="44">
        <v>30</v>
      </c>
      <c r="R44" s="44" t="s">
        <v>106</v>
      </c>
    </row>
    <row r="45" spans="1:18" ht="51" x14ac:dyDescent="0.2">
      <c r="A45" s="58">
        <v>27</v>
      </c>
      <c r="B45" s="54" t="s">
        <v>232</v>
      </c>
      <c r="C45" s="53" t="s">
        <v>24</v>
      </c>
      <c r="D45" s="42" t="s">
        <v>257</v>
      </c>
      <c r="E45" s="56" t="s">
        <v>223</v>
      </c>
      <c r="F45" s="42">
        <v>4</v>
      </c>
      <c r="G45" s="61" t="s">
        <v>224</v>
      </c>
      <c r="H45" s="57">
        <v>4</v>
      </c>
      <c r="I45" s="57">
        <v>0</v>
      </c>
      <c r="J45" s="47">
        <v>2</v>
      </c>
      <c r="K45" s="47">
        <v>5</v>
      </c>
      <c r="L45" s="47">
        <v>0</v>
      </c>
      <c r="M45" s="47">
        <v>0</v>
      </c>
      <c r="N45" s="47">
        <v>0</v>
      </c>
      <c r="O45" s="44">
        <v>11</v>
      </c>
      <c r="P45" s="43">
        <v>40</v>
      </c>
      <c r="Q45" s="44">
        <v>28</v>
      </c>
      <c r="R45" s="44" t="s">
        <v>106</v>
      </c>
    </row>
    <row r="46" spans="1:18" ht="51" x14ac:dyDescent="0.2">
      <c r="A46" s="56">
        <v>34</v>
      </c>
      <c r="B46" s="54" t="s">
        <v>243</v>
      </c>
      <c r="C46" s="53" t="s">
        <v>24</v>
      </c>
      <c r="D46" s="42" t="s">
        <v>257</v>
      </c>
      <c r="E46" s="56" t="s">
        <v>239</v>
      </c>
      <c r="F46" s="42">
        <v>4</v>
      </c>
      <c r="G46" s="60" t="s">
        <v>240</v>
      </c>
      <c r="H46" s="55">
        <v>4</v>
      </c>
      <c r="I46" s="57">
        <v>0</v>
      </c>
      <c r="J46" s="57">
        <v>0</v>
      </c>
      <c r="K46" s="57">
        <v>1</v>
      </c>
      <c r="L46" s="57">
        <v>2</v>
      </c>
      <c r="M46" s="57">
        <v>2</v>
      </c>
      <c r="N46" s="57">
        <v>2</v>
      </c>
      <c r="O46" s="61">
        <v>11</v>
      </c>
      <c r="P46" s="43">
        <v>40</v>
      </c>
      <c r="Q46" s="61">
        <v>28</v>
      </c>
      <c r="R46" s="61" t="s">
        <v>106</v>
      </c>
    </row>
    <row r="47" spans="1:18" ht="51" x14ac:dyDescent="0.2">
      <c r="A47" s="58">
        <v>24</v>
      </c>
      <c r="B47" s="54" t="s">
        <v>229</v>
      </c>
      <c r="C47" s="53" t="s">
        <v>24</v>
      </c>
      <c r="D47" s="42" t="s">
        <v>257</v>
      </c>
      <c r="E47" s="56" t="s">
        <v>223</v>
      </c>
      <c r="F47" s="42">
        <v>4</v>
      </c>
      <c r="G47" s="61" t="s">
        <v>224</v>
      </c>
      <c r="H47" s="57">
        <v>4</v>
      </c>
      <c r="I47" s="57">
        <v>2</v>
      </c>
      <c r="J47" s="47">
        <v>0</v>
      </c>
      <c r="K47" s="47">
        <v>4</v>
      </c>
      <c r="L47" s="47">
        <v>0</v>
      </c>
      <c r="M47" s="47">
        <v>0</v>
      </c>
      <c r="N47" s="47">
        <v>0</v>
      </c>
      <c r="O47" s="44">
        <v>10</v>
      </c>
      <c r="P47" s="43">
        <v>40</v>
      </c>
      <c r="Q47" s="44">
        <v>25</v>
      </c>
      <c r="R47" s="44" t="s">
        <v>106</v>
      </c>
    </row>
    <row r="48" spans="1:18" ht="51" x14ac:dyDescent="0.2">
      <c r="A48" s="44">
        <v>1</v>
      </c>
      <c r="B48" s="54" t="s">
        <v>200</v>
      </c>
      <c r="C48" s="53" t="s">
        <v>24</v>
      </c>
      <c r="D48" s="42" t="s">
        <v>257</v>
      </c>
      <c r="E48" s="44" t="s">
        <v>201</v>
      </c>
      <c r="F48" s="42">
        <v>4</v>
      </c>
      <c r="G48" s="54" t="s">
        <v>202</v>
      </c>
      <c r="H48" s="44">
        <v>3</v>
      </c>
      <c r="I48" s="44">
        <v>2</v>
      </c>
      <c r="J48" s="44">
        <v>0</v>
      </c>
      <c r="K48" s="45">
        <v>2</v>
      </c>
      <c r="L48" s="45">
        <v>2</v>
      </c>
      <c r="M48" s="45">
        <v>0</v>
      </c>
      <c r="N48" s="45">
        <v>0</v>
      </c>
      <c r="O48" s="45">
        <v>9</v>
      </c>
      <c r="P48" s="43">
        <v>40</v>
      </c>
      <c r="Q48" s="45">
        <v>22.5</v>
      </c>
      <c r="R48" s="44" t="s">
        <v>106</v>
      </c>
    </row>
    <row r="49" spans="1:18" ht="51" x14ac:dyDescent="0.2">
      <c r="A49" s="44">
        <v>3</v>
      </c>
      <c r="B49" s="54" t="s">
        <v>204</v>
      </c>
      <c r="C49" s="53" t="s">
        <v>24</v>
      </c>
      <c r="D49" s="42" t="s">
        <v>257</v>
      </c>
      <c r="E49" s="44" t="s">
        <v>201</v>
      </c>
      <c r="F49" s="42">
        <v>4</v>
      </c>
      <c r="G49" s="54" t="s">
        <v>202</v>
      </c>
      <c r="H49" s="44">
        <v>4</v>
      </c>
      <c r="I49" s="44">
        <v>2</v>
      </c>
      <c r="J49" s="44">
        <v>2</v>
      </c>
      <c r="K49" s="45">
        <v>0</v>
      </c>
      <c r="L49" s="45">
        <v>0</v>
      </c>
      <c r="M49" s="45">
        <v>0</v>
      </c>
      <c r="N49" s="45">
        <v>0</v>
      </c>
      <c r="O49" s="45">
        <v>8</v>
      </c>
      <c r="P49" s="43">
        <v>40</v>
      </c>
      <c r="Q49" s="45">
        <v>20</v>
      </c>
      <c r="R49" s="44" t="s">
        <v>106</v>
      </c>
    </row>
    <row r="50" spans="1:18" ht="51" x14ac:dyDescent="0.2">
      <c r="A50" s="44">
        <v>5</v>
      </c>
      <c r="B50" s="54" t="s">
        <v>206</v>
      </c>
      <c r="C50" s="53" t="s">
        <v>24</v>
      </c>
      <c r="D50" s="42" t="s">
        <v>257</v>
      </c>
      <c r="E50" s="44" t="s">
        <v>201</v>
      </c>
      <c r="F50" s="42">
        <v>4</v>
      </c>
      <c r="G50" s="54" t="s">
        <v>202</v>
      </c>
      <c r="H50" s="44">
        <v>4</v>
      </c>
      <c r="I50" s="44">
        <v>2</v>
      </c>
      <c r="J50" s="44">
        <v>2</v>
      </c>
      <c r="K50" s="45">
        <v>0</v>
      </c>
      <c r="L50" s="45">
        <v>0</v>
      </c>
      <c r="M50" s="45">
        <v>0</v>
      </c>
      <c r="N50" s="45">
        <v>0</v>
      </c>
      <c r="O50" s="45">
        <v>8</v>
      </c>
      <c r="P50" s="43">
        <v>40</v>
      </c>
      <c r="Q50" s="45">
        <v>20</v>
      </c>
      <c r="R50" s="44" t="s">
        <v>106</v>
      </c>
    </row>
    <row r="51" spans="1:18" ht="51" x14ac:dyDescent="0.2">
      <c r="A51" s="44">
        <v>6</v>
      </c>
      <c r="B51" s="54" t="s">
        <v>207</v>
      </c>
      <c r="C51" s="53" t="s">
        <v>24</v>
      </c>
      <c r="D51" s="42" t="s">
        <v>257</v>
      </c>
      <c r="E51" s="44" t="s">
        <v>201</v>
      </c>
      <c r="F51" s="42">
        <v>4</v>
      </c>
      <c r="G51" s="54" t="s">
        <v>202</v>
      </c>
      <c r="H51" s="44">
        <v>4</v>
      </c>
      <c r="I51" s="44">
        <v>0</v>
      </c>
      <c r="J51" s="44">
        <v>2</v>
      </c>
      <c r="K51" s="44">
        <v>2</v>
      </c>
      <c r="L51" s="44">
        <v>0</v>
      </c>
      <c r="M51" s="44">
        <v>0</v>
      </c>
      <c r="N51" s="44">
        <v>0</v>
      </c>
      <c r="O51" s="45">
        <v>8</v>
      </c>
      <c r="P51" s="43">
        <v>40</v>
      </c>
      <c r="Q51" s="45">
        <v>20</v>
      </c>
      <c r="R51" s="42" t="s">
        <v>106</v>
      </c>
    </row>
    <row r="52" spans="1:18" ht="51" x14ac:dyDescent="0.2">
      <c r="A52" s="44">
        <v>8</v>
      </c>
      <c r="B52" s="54" t="s">
        <v>209</v>
      </c>
      <c r="C52" s="53" t="s">
        <v>24</v>
      </c>
      <c r="D52" s="42" t="s">
        <v>257</v>
      </c>
      <c r="E52" s="44" t="s">
        <v>201</v>
      </c>
      <c r="F52" s="42">
        <v>4</v>
      </c>
      <c r="G52" s="54" t="s">
        <v>202</v>
      </c>
      <c r="H52" s="44">
        <v>4</v>
      </c>
      <c r="I52" s="44">
        <v>2</v>
      </c>
      <c r="J52" s="44">
        <v>0</v>
      </c>
      <c r="K52" s="45">
        <v>1</v>
      </c>
      <c r="L52" s="45">
        <v>0</v>
      </c>
      <c r="M52" s="45">
        <v>0</v>
      </c>
      <c r="N52" s="45">
        <v>0</v>
      </c>
      <c r="O52" s="45">
        <v>7</v>
      </c>
      <c r="P52" s="43">
        <v>40</v>
      </c>
      <c r="Q52" s="45">
        <v>18</v>
      </c>
      <c r="R52" s="44" t="s">
        <v>106</v>
      </c>
    </row>
    <row r="53" spans="1:18" ht="51" x14ac:dyDescent="0.2">
      <c r="A53" s="56">
        <v>38</v>
      </c>
      <c r="B53" s="54" t="s">
        <v>247</v>
      </c>
      <c r="C53" s="53" t="s">
        <v>24</v>
      </c>
      <c r="D53" s="42" t="s">
        <v>257</v>
      </c>
      <c r="E53" s="56" t="s">
        <v>239</v>
      </c>
      <c r="F53" s="42">
        <v>4</v>
      </c>
      <c r="G53" s="60" t="s">
        <v>240</v>
      </c>
      <c r="H53" s="55">
        <v>2</v>
      </c>
      <c r="I53" s="57">
        <v>2</v>
      </c>
      <c r="J53" s="57">
        <v>0</v>
      </c>
      <c r="K53" s="57">
        <v>1</v>
      </c>
      <c r="L53" s="57">
        <v>2</v>
      </c>
      <c r="M53" s="57">
        <v>0</v>
      </c>
      <c r="N53" s="57">
        <v>0</v>
      </c>
      <c r="O53" s="61">
        <v>7</v>
      </c>
      <c r="P53" s="43">
        <v>40</v>
      </c>
      <c r="Q53" s="61">
        <v>18</v>
      </c>
      <c r="R53" s="44" t="s">
        <v>106</v>
      </c>
    </row>
    <row r="54" spans="1:18" ht="51" x14ac:dyDescent="0.2">
      <c r="A54" s="44">
        <v>2</v>
      </c>
      <c r="B54" s="54" t="s">
        <v>203</v>
      </c>
      <c r="C54" s="53" t="s">
        <v>24</v>
      </c>
      <c r="D54" s="42" t="s">
        <v>257</v>
      </c>
      <c r="E54" s="44" t="s">
        <v>201</v>
      </c>
      <c r="F54" s="42">
        <v>4</v>
      </c>
      <c r="G54" s="54" t="s">
        <v>202</v>
      </c>
      <c r="H54" s="44">
        <v>4</v>
      </c>
      <c r="I54" s="44">
        <v>2</v>
      </c>
      <c r="J54" s="44">
        <v>0</v>
      </c>
      <c r="K54" s="45">
        <v>1</v>
      </c>
      <c r="L54" s="45">
        <v>0</v>
      </c>
      <c r="M54" s="45">
        <v>0</v>
      </c>
      <c r="N54" s="45">
        <v>0</v>
      </c>
      <c r="O54" s="45">
        <v>7</v>
      </c>
      <c r="P54" s="43">
        <v>40</v>
      </c>
      <c r="Q54" s="45">
        <v>17.5</v>
      </c>
      <c r="R54" s="44" t="s">
        <v>106</v>
      </c>
    </row>
    <row r="55" spans="1:18" ht="51" x14ac:dyDescent="0.2">
      <c r="A55" s="44">
        <v>9</v>
      </c>
      <c r="B55" s="54" t="s">
        <v>210</v>
      </c>
      <c r="C55" s="53" t="s">
        <v>24</v>
      </c>
      <c r="D55" s="42" t="s">
        <v>257</v>
      </c>
      <c r="E55" s="44" t="s">
        <v>201</v>
      </c>
      <c r="F55" s="42">
        <v>4</v>
      </c>
      <c r="G55" s="54" t="s">
        <v>202</v>
      </c>
      <c r="H55" s="44">
        <v>4</v>
      </c>
      <c r="I55" s="44">
        <v>2</v>
      </c>
      <c r="J55" s="44">
        <v>0</v>
      </c>
      <c r="K55" s="45">
        <v>0</v>
      </c>
      <c r="L55" s="45">
        <v>0</v>
      </c>
      <c r="M55" s="45">
        <v>0</v>
      </c>
      <c r="N55" s="45">
        <v>0</v>
      </c>
      <c r="O55" s="45">
        <v>6</v>
      </c>
      <c r="P55" s="43">
        <v>40</v>
      </c>
      <c r="Q55" s="45">
        <v>15</v>
      </c>
      <c r="R55" s="44" t="s">
        <v>106</v>
      </c>
    </row>
    <row r="56" spans="1:18" x14ac:dyDescent="0.2">
      <c r="B56" s="48"/>
      <c r="C56" s="49"/>
      <c r="D56" s="50"/>
      <c r="E56" s="50"/>
      <c r="F56" s="50"/>
      <c r="G56" s="49"/>
      <c r="H56" s="50"/>
      <c r="I56" s="50"/>
      <c r="O56" s="92"/>
    </row>
    <row r="57" spans="1:18" s="1" customFormat="1" x14ac:dyDescent="0.2">
      <c r="A57" s="22"/>
      <c r="B57" s="23" t="s">
        <v>42</v>
      </c>
      <c r="C57" s="22" t="s">
        <v>198</v>
      </c>
      <c r="D57" s="22" t="s">
        <v>43</v>
      </c>
      <c r="E57" s="22"/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8" s="1" customFormat="1" x14ac:dyDescent="0.2">
      <c r="A58" s="25"/>
      <c r="B58" s="26" t="s">
        <v>44</v>
      </c>
      <c r="C58" s="22" t="s">
        <v>198</v>
      </c>
      <c r="D58" s="28" t="s">
        <v>45</v>
      </c>
      <c r="E58" s="6"/>
      <c r="F58" s="7"/>
      <c r="G58" s="7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s="1" customFormat="1" x14ac:dyDescent="0.2">
      <c r="A59" s="25"/>
      <c r="B59" s="27"/>
      <c r="C59" s="22" t="s">
        <v>198</v>
      </c>
      <c r="D59" s="28" t="s">
        <v>46</v>
      </c>
      <c r="E59" s="27"/>
      <c r="F59" s="29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8" s="1" customFormat="1" ht="15" x14ac:dyDescent="0.2">
      <c r="A60" s="25"/>
      <c r="B60" s="27"/>
      <c r="C60" s="22" t="s">
        <v>198</v>
      </c>
      <c r="D60" s="30" t="s">
        <v>47</v>
      </c>
      <c r="E60" s="27"/>
      <c r="F60" s="29"/>
      <c r="G60" s="2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 spans="1:18" s="1" customFormat="1" x14ac:dyDescent="0.2">
      <c r="A61" s="25"/>
      <c r="B61" s="27"/>
      <c r="C61" s="22" t="s">
        <v>198</v>
      </c>
      <c r="D61" s="28" t="s">
        <v>48</v>
      </c>
      <c r="E61" s="27"/>
      <c r="F61" s="29"/>
      <c r="G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 spans="1:18" s="1" customFormat="1" x14ac:dyDescent="0.2">
      <c r="A62" s="25"/>
      <c r="B62" s="27"/>
      <c r="C62" s="22" t="s">
        <v>198</v>
      </c>
      <c r="D62" s="28" t="s">
        <v>252</v>
      </c>
      <c r="E62" s="27"/>
      <c r="F62" s="29"/>
      <c r="G62" s="2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 spans="1:18" s="25" customFormat="1" x14ac:dyDescent="0.2">
      <c r="B63" s="27"/>
      <c r="C63" s="22" t="s">
        <v>198</v>
      </c>
      <c r="D63" s="28" t="s">
        <v>253</v>
      </c>
      <c r="E63" s="27"/>
      <c r="F63" s="29"/>
      <c r="G63" s="24"/>
    </row>
    <row r="64" spans="1:18" s="25" customFormat="1" x14ac:dyDescent="0.2">
      <c r="B64" s="27"/>
      <c r="C64" s="22" t="s">
        <v>198</v>
      </c>
      <c r="D64" s="28" t="s">
        <v>49</v>
      </c>
      <c r="E64" s="27"/>
      <c r="F64" s="29"/>
      <c r="G64" s="24"/>
    </row>
    <row r="65" spans="2:7" s="25" customFormat="1" x14ac:dyDescent="0.2">
      <c r="B65" s="27"/>
      <c r="E65" s="27"/>
      <c r="F65" s="29"/>
      <c r="G65" s="24"/>
    </row>
    <row r="66" spans="2:7" s="25" customFormat="1" x14ac:dyDescent="0.2">
      <c r="B66" s="27"/>
      <c r="C66" s="27"/>
      <c r="D66" s="27"/>
      <c r="E66" s="27"/>
      <c r="F66" s="29"/>
      <c r="G66" s="24"/>
    </row>
  </sheetData>
  <autoFilter ref="A13:R13">
    <sortState ref="A14:R55">
      <sortCondition descending="1" ref="Q13"/>
    </sortState>
  </autoFilter>
  <mergeCells count="12">
    <mergeCell ref="A10:S10"/>
    <mergeCell ref="A11:D11"/>
    <mergeCell ref="A12:D12"/>
    <mergeCell ref="A1:R1"/>
    <mergeCell ref="A2:S2"/>
    <mergeCell ref="A3:S3"/>
    <mergeCell ref="A4:S4"/>
    <mergeCell ref="A5:S5"/>
    <mergeCell ref="A6:K6"/>
    <mergeCell ref="A7:S7"/>
    <mergeCell ref="A8:S8"/>
    <mergeCell ref="A9:S9"/>
  </mergeCells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91" zoomScaleNormal="91" workbookViewId="0">
      <selection activeCell="Y19" sqref="Y19"/>
    </sheetView>
  </sheetViews>
  <sheetFormatPr defaultColWidth="9.33203125" defaultRowHeight="12" customHeight="1" x14ac:dyDescent="0.2"/>
  <cols>
    <col min="1" max="1" width="7.1640625" style="25" customWidth="1"/>
    <col min="2" max="2" width="9.33203125" style="25" customWidth="1"/>
    <col min="3" max="3" width="14" style="21" customWidth="1"/>
    <col min="4" max="4" width="23.1640625" style="21" customWidth="1"/>
    <col min="5" max="5" width="12.5" style="25" customWidth="1"/>
    <col min="6" max="6" width="11.6640625" style="21" customWidth="1"/>
    <col min="7" max="7" width="15.5" style="21" customWidth="1"/>
    <col min="8" max="8" width="9.33203125" style="25" customWidth="1"/>
    <col min="9" max="9" width="10.1640625" style="25" customWidth="1"/>
    <col min="10" max="10" width="10.5" style="25" customWidth="1"/>
    <col min="11" max="11" width="9.33203125" style="25" customWidth="1"/>
    <col min="12" max="12" width="9.5" style="25" customWidth="1"/>
    <col min="13" max="13" width="10.5" style="25" customWidth="1"/>
    <col min="14" max="14" width="10.33203125" style="25" customWidth="1"/>
    <col min="15" max="15" width="11.33203125" style="25" customWidth="1"/>
    <col min="16" max="16" width="12.83203125" style="25" customWidth="1"/>
    <col min="17" max="17" width="12" style="25" customWidth="1"/>
    <col min="18" max="18" width="15.5" style="25" customWidth="1"/>
    <col min="19" max="16384" width="9.33203125" style="1"/>
  </cols>
  <sheetData>
    <row r="1" spans="1:19" ht="14.25" x14ac:dyDescent="0.2">
      <c r="A1" s="101" t="s">
        <v>192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9" ht="15" x14ac:dyDescent="0.2">
      <c r="A2" s="102" t="s">
        <v>190</v>
      </c>
      <c r="B2" s="102"/>
      <c r="C2" s="103"/>
      <c r="D2" s="103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14.25" x14ac:dyDescent="0.2">
      <c r="A3" s="102" t="s">
        <v>1</v>
      </c>
      <c r="B3" s="102"/>
      <c r="C3" s="103"/>
      <c r="D3" s="103"/>
      <c r="E3" s="102"/>
      <c r="F3" s="103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4.25" x14ac:dyDescent="0.2">
      <c r="A4" s="104" t="s">
        <v>265</v>
      </c>
      <c r="B4" s="104"/>
      <c r="C4" s="105"/>
      <c r="D4" s="105"/>
      <c r="E4" s="104"/>
      <c r="F4" s="105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1:19" ht="14.25" x14ac:dyDescent="0.2">
      <c r="A5" s="106" t="s">
        <v>161</v>
      </c>
      <c r="B5" s="106"/>
      <c r="C5" s="101"/>
      <c r="D5" s="101"/>
      <c r="E5" s="106"/>
      <c r="F5" s="101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</row>
    <row r="6" spans="1:19" ht="15" x14ac:dyDescent="0.25">
      <c r="A6" s="106" t="s">
        <v>2</v>
      </c>
      <c r="B6" s="106"/>
      <c r="C6" s="101"/>
      <c r="D6" s="101"/>
      <c r="E6" s="106"/>
      <c r="F6" s="101"/>
      <c r="G6" s="106"/>
      <c r="H6" s="106"/>
      <c r="I6" s="106"/>
      <c r="J6" s="106"/>
      <c r="K6" s="106"/>
      <c r="L6" s="2"/>
      <c r="M6" s="2"/>
      <c r="N6" s="2"/>
      <c r="O6" s="2"/>
      <c r="P6" s="3"/>
      <c r="Q6" s="3"/>
      <c r="R6" s="3"/>
      <c r="S6" s="3"/>
    </row>
    <row r="7" spans="1:19" ht="14.25" x14ac:dyDescent="0.2">
      <c r="A7" s="106" t="s">
        <v>3</v>
      </c>
      <c r="B7" s="106"/>
      <c r="C7" s="101"/>
      <c r="D7" s="101"/>
      <c r="E7" s="106"/>
      <c r="F7" s="101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</row>
    <row r="8" spans="1:19" ht="14.25" x14ac:dyDescent="0.2">
      <c r="A8" s="106" t="s">
        <v>4</v>
      </c>
      <c r="B8" s="106"/>
      <c r="C8" s="101"/>
      <c r="D8" s="101"/>
      <c r="E8" s="106"/>
      <c r="F8" s="101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</row>
    <row r="9" spans="1:19" ht="14.25" x14ac:dyDescent="0.2">
      <c r="A9" s="106" t="s">
        <v>5</v>
      </c>
      <c r="B9" s="106"/>
      <c r="C9" s="101"/>
      <c r="D9" s="101"/>
      <c r="E9" s="106"/>
      <c r="F9" s="101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</row>
    <row r="10" spans="1:19" ht="13.5" customHeight="1" x14ac:dyDescent="0.2">
      <c r="A10" s="95" t="s">
        <v>162</v>
      </c>
      <c r="B10" s="95"/>
      <c r="C10" s="96"/>
      <c r="D10" s="96"/>
      <c r="E10" s="95"/>
      <c r="F10" s="96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</row>
    <row r="11" spans="1:19" ht="13.5" customHeight="1" x14ac:dyDescent="0.2">
      <c r="A11" s="95" t="s">
        <v>163</v>
      </c>
      <c r="B11" s="95"/>
      <c r="C11" s="96"/>
      <c r="D11" s="96"/>
      <c r="E11" s="4"/>
      <c r="F11" s="5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" customHeight="1" thickBot="1" x14ac:dyDescent="0.25">
      <c r="A12" s="95" t="s">
        <v>164</v>
      </c>
      <c r="B12" s="95"/>
      <c r="C12" s="96"/>
      <c r="D12" s="96"/>
      <c r="E12" s="4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51" x14ac:dyDescent="0.2">
      <c r="A13" s="31" t="s">
        <v>6</v>
      </c>
      <c r="B13" s="32" t="s">
        <v>7</v>
      </c>
      <c r="C13" s="32" t="s">
        <v>8</v>
      </c>
      <c r="D13" s="31" t="s">
        <v>9</v>
      </c>
      <c r="E13" s="33" t="s">
        <v>10</v>
      </c>
      <c r="F13" s="33" t="s">
        <v>11</v>
      </c>
      <c r="G13" s="31" t="s">
        <v>12</v>
      </c>
      <c r="H13" s="34" t="s">
        <v>13</v>
      </c>
      <c r="I13" s="31" t="s">
        <v>14</v>
      </c>
      <c r="J13" s="31" t="s">
        <v>15</v>
      </c>
      <c r="K13" s="33" t="s">
        <v>16</v>
      </c>
      <c r="L13" s="33" t="s">
        <v>17</v>
      </c>
      <c r="M13" s="33" t="s">
        <v>18</v>
      </c>
      <c r="N13" s="33" t="s">
        <v>54</v>
      </c>
      <c r="O13" s="31" t="s">
        <v>19</v>
      </c>
      <c r="P13" s="31" t="s">
        <v>20</v>
      </c>
      <c r="Q13" s="31" t="s">
        <v>21</v>
      </c>
      <c r="R13" s="31" t="s">
        <v>22</v>
      </c>
    </row>
    <row r="14" spans="1:19" ht="51" x14ac:dyDescent="0.2">
      <c r="A14" s="13">
        <v>3</v>
      </c>
      <c r="B14" s="36" t="s">
        <v>195</v>
      </c>
      <c r="C14" s="13" t="s">
        <v>24</v>
      </c>
      <c r="D14" s="13" t="s">
        <v>25</v>
      </c>
      <c r="E14" s="37" t="s">
        <v>196</v>
      </c>
      <c r="F14" s="13">
        <v>5</v>
      </c>
      <c r="G14" s="13" t="s">
        <v>197</v>
      </c>
      <c r="H14" s="13">
        <v>2</v>
      </c>
      <c r="I14" s="13">
        <v>3</v>
      </c>
      <c r="J14" s="13">
        <v>4</v>
      </c>
      <c r="K14" s="14">
        <v>4</v>
      </c>
      <c r="L14" s="14">
        <v>5</v>
      </c>
      <c r="M14" s="14">
        <v>1</v>
      </c>
      <c r="N14" s="14">
        <v>2</v>
      </c>
      <c r="O14" s="15">
        <f>SUM(H14:N14)</f>
        <v>21</v>
      </c>
      <c r="P14" s="15">
        <v>67</v>
      </c>
      <c r="Q14" s="15">
        <f>O14*100/67</f>
        <v>31.343283582089551</v>
      </c>
      <c r="R14" s="13" t="s">
        <v>106</v>
      </c>
    </row>
    <row r="15" spans="1:19" ht="51" x14ac:dyDescent="0.2">
      <c r="A15" s="13">
        <v>1</v>
      </c>
      <c r="B15" s="36" t="s">
        <v>193</v>
      </c>
      <c r="C15" s="13" t="s">
        <v>24</v>
      </c>
      <c r="D15" s="13" t="s">
        <v>25</v>
      </c>
      <c r="E15" s="37" t="s">
        <v>196</v>
      </c>
      <c r="F15" s="13">
        <v>5</v>
      </c>
      <c r="G15" s="13" t="s">
        <v>197</v>
      </c>
      <c r="H15" s="13">
        <v>1</v>
      </c>
      <c r="I15" s="13">
        <v>0</v>
      </c>
      <c r="J15" s="13">
        <v>6</v>
      </c>
      <c r="K15" s="14">
        <v>1</v>
      </c>
      <c r="L15" s="14">
        <v>4</v>
      </c>
      <c r="M15" s="14">
        <v>0</v>
      </c>
      <c r="N15" s="14">
        <v>3</v>
      </c>
      <c r="O15" s="15">
        <f>SUM(H15:N15)</f>
        <v>15</v>
      </c>
      <c r="P15" s="15">
        <v>67</v>
      </c>
      <c r="Q15" s="15">
        <f>O15*100/67</f>
        <v>22.388059701492537</v>
      </c>
      <c r="R15" s="13" t="s">
        <v>106</v>
      </c>
    </row>
    <row r="16" spans="1:19" ht="51" x14ac:dyDescent="0.2">
      <c r="A16" s="13">
        <v>2</v>
      </c>
      <c r="B16" s="36" t="s">
        <v>194</v>
      </c>
      <c r="C16" s="13" t="s">
        <v>24</v>
      </c>
      <c r="D16" s="13" t="s">
        <v>25</v>
      </c>
      <c r="E16" s="37" t="s">
        <v>196</v>
      </c>
      <c r="F16" s="13">
        <v>5</v>
      </c>
      <c r="G16" s="13" t="s">
        <v>197</v>
      </c>
      <c r="H16" s="13">
        <v>0</v>
      </c>
      <c r="I16" s="13">
        <v>3</v>
      </c>
      <c r="J16" s="13">
        <v>3</v>
      </c>
      <c r="K16" s="14">
        <v>1.5</v>
      </c>
      <c r="L16" s="14">
        <v>3</v>
      </c>
      <c r="M16" s="14">
        <v>0</v>
      </c>
      <c r="N16" s="14">
        <v>3</v>
      </c>
      <c r="O16" s="15">
        <f>SUM(H16:N16)</f>
        <v>13.5</v>
      </c>
      <c r="P16" s="15">
        <v>67</v>
      </c>
      <c r="Q16" s="15">
        <f>O16*100/67</f>
        <v>20.149253731343283</v>
      </c>
      <c r="R16" s="13" t="s">
        <v>106</v>
      </c>
    </row>
    <row r="18" spans="1:7" ht="12.75" x14ac:dyDescent="0.2">
      <c r="A18" s="22"/>
      <c r="B18" s="23" t="s">
        <v>42</v>
      </c>
      <c r="C18" s="22" t="s">
        <v>198</v>
      </c>
      <c r="D18" s="22" t="s">
        <v>43</v>
      </c>
      <c r="E18" s="22"/>
      <c r="F18" s="24"/>
      <c r="G18" s="24"/>
    </row>
    <row r="19" spans="1:7" ht="12.75" x14ac:dyDescent="0.2">
      <c r="B19" s="26" t="s">
        <v>44</v>
      </c>
      <c r="C19" s="22" t="s">
        <v>198</v>
      </c>
      <c r="D19" s="28" t="s">
        <v>45</v>
      </c>
      <c r="E19" s="6"/>
      <c r="F19" s="7"/>
      <c r="G19" s="7"/>
    </row>
    <row r="20" spans="1:7" ht="12.75" x14ac:dyDescent="0.2">
      <c r="B20" s="27"/>
      <c r="C20" s="22" t="s">
        <v>198</v>
      </c>
      <c r="D20" s="28" t="s">
        <v>46</v>
      </c>
      <c r="E20" s="27"/>
      <c r="F20" s="29"/>
      <c r="G20" s="24"/>
    </row>
    <row r="21" spans="1:7" ht="15" x14ac:dyDescent="0.2">
      <c r="B21" s="27"/>
      <c r="C21" s="22" t="s">
        <v>198</v>
      </c>
      <c r="D21" s="30" t="s">
        <v>47</v>
      </c>
      <c r="E21" s="27"/>
      <c r="F21" s="29"/>
      <c r="G21" s="24"/>
    </row>
    <row r="22" spans="1:7" ht="12.75" x14ac:dyDescent="0.2">
      <c r="B22" s="27"/>
      <c r="C22" s="22" t="s">
        <v>198</v>
      </c>
      <c r="D22" s="28" t="s">
        <v>48</v>
      </c>
      <c r="E22" s="27"/>
      <c r="F22" s="29"/>
      <c r="G22" s="24"/>
    </row>
    <row r="23" spans="1:7" ht="12.75" x14ac:dyDescent="0.2">
      <c r="B23" s="27"/>
      <c r="C23" s="22" t="s">
        <v>198</v>
      </c>
      <c r="D23" s="28" t="s">
        <v>252</v>
      </c>
      <c r="E23" s="27"/>
      <c r="F23" s="29"/>
      <c r="G23" s="24"/>
    </row>
    <row r="24" spans="1:7" s="25" customFormat="1" ht="12.75" x14ac:dyDescent="0.2">
      <c r="B24" s="27"/>
      <c r="C24" s="22" t="s">
        <v>198</v>
      </c>
      <c r="D24" s="28" t="s">
        <v>253</v>
      </c>
      <c r="E24" s="27"/>
      <c r="F24" s="29"/>
      <c r="G24" s="24"/>
    </row>
    <row r="25" spans="1:7" s="25" customFormat="1" ht="12.75" x14ac:dyDescent="0.2">
      <c r="B25" s="27"/>
      <c r="C25" s="22" t="s">
        <v>198</v>
      </c>
      <c r="D25" s="28" t="s">
        <v>49</v>
      </c>
      <c r="E25" s="27"/>
      <c r="F25" s="29"/>
      <c r="G25" s="24"/>
    </row>
    <row r="26" spans="1:7" s="25" customFormat="1" ht="12.75" x14ac:dyDescent="0.2">
      <c r="B26" s="27"/>
      <c r="E26" s="27"/>
      <c r="F26" s="29"/>
      <c r="G26" s="24"/>
    </row>
    <row r="27" spans="1:7" s="25" customFormat="1" ht="12.75" x14ac:dyDescent="0.2">
      <c r="B27" s="27"/>
      <c r="C27" s="27"/>
      <c r="D27" s="27"/>
      <c r="E27" s="27"/>
      <c r="F27" s="29"/>
      <c r="G27" s="24"/>
    </row>
  </sheetData>
  <autoFilter ref="A13:R13">
    <sortState ref="A14:R16">
      <sortCondition descending="1" ref="Q13"/>
    </sortState>
  </autoFilter>
  <mergeCells count="12">
    <mergeCell ref="A12:D12"/>
    <mergeCell ref="A1:R1"/>
    <mergeCell ref="A2:S2"/>
    <mergeCell ref="A3:S3"/>
    <mergeCell ref="A4:S4"/>
    <mergeCell ref="A5:S5"/>
    <mergeCell ref="A6:K6"/>
    <mergeCell ref="A7:S7"/>
    <mergeCell ref="A8:S8"/>
    <mergeCell ref="A9:S9"/>
    <mergeCell ref="A10:S10"/>
    <mergeCell ref="A11:D11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opLeftCell="A5" zoomScale="91" zoomScaleNormal="91" workbookViewId="0">
      <selection activeCell="X17" sqref="X17"/>
    </sheetView>
  </sheetViews>
  <sheetFormatPr defaultColWidth="9.33203125" defaultRowHeight="12" customHeight="1" x14ac:dyDescent="0.2"/>
  <cols>
    <col min="1" max="1" width="7.1640625" style="25" customWidth="1"/>
    <col min="2" max="2" width="9.33203125" style="25" customWidth="1"/>
    <col min="3" max="3" width="14" style="21" customWidth="1"/>
    <col min="4" max="4" width="23.1640625" style="21" customWidth="1"/>
    <col min="5" max="5" width="12.5" style="25" customWidth="1"/>
    <col min="6" max="6" width="13" style="21" customWidth="1"/>
    <col min="7" max="7" width="19.1640625" style="21" customWidth="1"/>
    <col min="8" max="8" width="9.33203125" style="25" customWidth="1"/>
    <col min="9" max="9" width="10.1640625" style="25" customWidth="1"/>
    <col min="10" max="10" width="10.5" style="25" customWidth="1"/>
    <col min="11" max="11" width="9.33203125" style="25" customWidth="1"/>
    <col min="12" max="12" width="9.5" style="25" customWidth="1"/>
    <col min="13" max="13" width="10.5" style="25" customWidth="1"/>
    <col min="14" max="14" width="10.33203125" style="25" customWidth="1"/>
    <col min="15" max="15" width="13" style="25" customWidth="1"/>
    <col min="16" max="16" width="12.83203125" style="25" customWidth="1"/>
    <col min="17" max="17" width="12" style="25" customWidth="1"/>
    <col min="18" max="18" width="17.33203125" style="25" customWidth="1"/>
    <col min="19" max="16384" width="9.33203125" style="1"/>
  </cols>
  <sheetData>
    <row r="1" spans="1:19" ht="14.25" x14ac:dyDescent="0.2">
      <c r="A1" s="101" t="s">
        <v>191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9" ht="15" x14ac:dyDescent="0.2">
      <c r="A2" s="102" t="s">
        <v>190</v>
      </c>
      <c r="B2" s="102"/>
      <c r="C2" s="103"/>
      <c r="D2" s="103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14.25" x14ac:dyDescent="0.2">
      <c r="A3" s="102" t="s">
        <v>1</v>
      </c>
      <c r="B3" s="102"/>
      <c r="C3" s="103"/>
      <c r="D3" s="103"/>
      <c r="E3" s="102"/>
      <c r="F3" s="103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14.25" x14ac:dyDescent="0.2">
      <c r="A4" s="104" t="s">
        <v>262</v>
      </c>
      <c r="B4" s="104"/>
      <c r="C4" s="105"/>
      <c r="D4" s="105"/>
      <c r="E4" s="104"/>
      <c r="F4" s="105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1:19" ht="14.25" x14ac:dyDescent="0.2">
      <c r="A5" s="106" t="s">
        <v>161</v>
      </c>
      <c r="B5" s="106"/>
      <c r="C5" s="101"/>
      <c r="D5" s="101"/>
      <c r="E5" s="106"/>
      <c r="F5" s="101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</row>
    <row r="6" spans="1:19" ht="15" x14ac:dyDescent="0.25">
      <c r="A6" s="106" t="s">
        <v>2</v>
      </c>
      <c r="B6" s="106"/>
      <c r="C6" s="101"/>
      <c r="D6" s="101"/>
      <c r="E6" s="106"/>
      <c r="F6" s="101"/>
      <c r="G6" s="106"/>
      <c r="H6" s="106"/>
      <c r="I6" s="106"/>
      <c r="J6" s="106"/>
      <c r="K6" s="106"/>
      <c r="L6" s="2"/>
      <c r="M6" s="2"/>
      <c r="N6" s="2"/>
      <c r="O6" s="2"/>
      <c r="P6" s="3"/>
      <c r="Q6" s="3"/>
      <c r="R6" s="3"/>
      <c r="S6" s="3"/>
    </row>
    <row r="7" spans="1:19" ht="14.25" x14ac:dyDescent="0.2">
      <c r="A7" s="106" t="s">
        <v>3</v>
      </c>
      <c r="B7" s="106"/>
      <c r="C7" s="101"/>
      <c r="D7" s="101"/>
      <c r="E7" s="106"/>
      <c r="F7" s="101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</row>
    <row r="8" spans="1:19" ht="14.25" x14ac:dyDescent="0.2">
      <c r="A8" s="106" t="s">
        <v>4</v>
      </c>
      <c r="B8" s="106"/>
      <c r="C8" s="101"/>
      <c r="D8" s="101"/>
      <c r="E8" s="106"/>
      <c r="F8" s="101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</row>
    <row r="9" spans="1:19" ht="14.25" x14ac:dyDescent="0.2">
      <c r="A9" s="106" t="s">
        <v>5</v>
      </c>
      <c r="B9" s="106"/>
      <c r="C9" s="101"/>
      <c r="D9" s="101"/>
      <c r="E9" s="106"/>
      <c r="F9" s="101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</row>
    <row r="10" spans="1:19" ht="13.5" customHeight="1" x14ac:dyDescent="0.2">
      <c r="A10" s="95" t="s">
        <v>162</v>
      </c>
      <c r="B10" s="95"/>
      <c r="C10" s="96"/>
      <c r="D10" s="96"/>
      <c r="E10" s="95"/>
      <c r="F10" s="96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</row>
    <row r="11" spans="1:19" ht="13.5" customHeight="1" x14ac:dyDescent="0.2">
      <c r="A11" s="95" t="s">
        <v>163</v>
      </c>
      <c r="B11" s="95"/>
      <c r="C11" s="96"/>
      <c r="D11" s="96"/>
      <c r="E11" s="4"/>
      <c r="F11" s="5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" customHeight="1" thickBot="1" x14ac:dyDescent="0.25">
      <c r="A12" s="95" t="s">
        <v>164</v>
      </c>
      <c r="B12" s="95"/>
      <c r="C12" s="96"/>
      <c r="D12" s="96"/>
      <c r="E12" s="4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51" x14ac:dyDescent="0.2">
      <c r="A13" s="31" t="s">
        <v>6</v>
      </c>
      <c r="B13" s="32" t="s">
        <v>7</v>
      </c>
      <c r="C13" s="32" t="s">
        <v>8</v>
      </c>
      <c r="D13" s="31" t="s">
        <v>9</v>
      </c>
      <c r="E13" s="33" t="s">
        <v>10</v>
      </c>
      <c r="F13" s="33" t="s">
        <v>11</v>
      </c>
      <c r="G13" s="31" t="s">
        <v>12</v>
      </c>
      <c r="H13" s="34" t="s">
        <v>13</v>
      </c>
      <c r="I13" s="31" t="s">
        <v>14</v>
      </c>
      <c r="J13" s="31" t="s">
        <v>15</v>
      </c>
      <c r="K13" s="33" t="s">
        <v>16</v>
      </c>
      <c r="L13" s="33" t="s">
        <v>17</v>
      </c>
      <c r="M13" s="33" t="s">
        <v>18</v>
      </c>
      <c r="N13" s="33" t="s">
        <v>54</v>
      </c>
      <c r="O13" s="31" t="s">
        <v>19</v>
      </c>
      <c r="P13" s="31" t="s">
        <v>20</v>
      </c>
      <c r="Q13" s="31" t="s">
        <v>21</v>
      </c>
      <c r="R13" s="31" t="s">
        <v>22</v>
      </c>
    </row>
    <row r="14" spans="1:19" ht="51" x14ac:dyDescent="0.2">
      <c r="A14" s="13">
        <v>9</v>
      </c>
      <c r="B14" s="36" t="s">
        <v>173</v>
      </c>
      <c r="C14" s="13" t="s">
        <v>24</v>
      </c>
      <c r="D14" s="13" t="s">
        <v>25</v>
      </c>
      <c r="E14" s="37" t="s">
        <v>186</v>
      </c>
      <c r="F14" s="13">
        <v>6</v>
      </c>
      <c r="G14" s="13" t="s">
        <v>85</v>
      </c>
      <c r="H14" s="13">
        <v>10</v>
      </c>
      <c r="I14" s="13">
        <v>3</v>
      </c>
      <c r="J14" s="13">
        <v>14</v>
      </c>
      <c r="K14" s="14">
        <v>9</v>
      </c>
      <c r="L14" s="14">
        <v>4</v>
      </c>
      <c r="M14" s="14">
        <v>0</v>
      </c>
      <c r="N14" s="14">
        <v>3</v>
      </c>
      <c r="O14" s="15">
        <f>SUM(H14:N14)</f>
        <v>43</v>
      </c>
      <c r="P14" s="15">
        <v>67</v>
      </c>
      <c r="Q14" s="15">
        <f>O14*100/P14</f>
        <v>64.179104477611943</v>
      </c>
      <c r="R14" s="18" t="s">
        <v>189</v>
      </c>
    </row>
    <row r="15" spans="1:19" ht="51" x14ac:dyDescent="0.2">
      <c r="A15" s="13">
        <v>1</v>
      </c>
      <c r="B15" s="36" t="s">
        <v>165</v>
      </c>
      <c r="C15" s="13" t="s">
        <v>24</v>
      </c>
      <c r="D15" s="13" t="s">
        <v>25</v>
      </c>
      <c r="E15" s="37" t="s">
        <v>185</v>
      </c>
      <c r="F15" s="13">
        <v>6</v>
      </c>
      <c r="G15" s="13" t="s">
        <v>157</v>
      </c>
      <c r="H15" s="13">
        <v>5</v>
      </c>
      <c r="I15" s="13">
        <v>5</v>
      </c>
      <c r="J15" s="13">
        <v>9</v>
      </c>
      <c r="K15" s="14">
        <v>9</v>
      </c>
      <c r="L15" s="14">
        <v>6</v>
      </c>
      <c r="M15" s="14">
        <v>2</v>
      </c>
      <c r="N15" s="14">
        <v>4</v>
      </c>
      <c r="O15" s="15">
        <f>SUM(H15:N15)</f>
        <v>40</v>
      </c>
      <c r="P15" s="15">
        <v>67</v>
      </c>
      <c r="Q15" s="15">
        <f>O15*100/P15</f>
        <v>59.701492537313435</v>
      </c>
      <c r="R15" s="18" t="s">
        <v>133</v>
      </c>
    </row>
    <row r="16" spans="1:19" ht="51" x14ac:dyDescent="0.2">
      <c r="A16" s="13">
        <v>2</v>
      </c>
      <c r="B16" s="36" t="s">
        <v>166</v>
      </c>
      <c r="C16" s="13" t="s">
        <v>24</v>
      </c>
      <c r="D16" s="13" t="s">
        <v>25</v>
      </c>
      <c r="E16" s="37" t="s">
        <v>185</v>
      </c>
      <c r="F16" s="13">
        <v>6</v>
      </c>
      <c r="G16" s="13" t="s">
        <v>157</v>
      </c>
      <c r="H16" s="13">
        <v>2</v>
      </c>
      <c r="I16" s="13">
        <v>1</v>
      </c>
      <c r="J16" s="13">
        <v>8</v>
      </c>
      <c r="K16" s="14">
        <v>12</v>
      </c>
      <c r="L16" s="14">
        <v>5</v>
      </c>
      <c r="M16" s="14">
        <v>2</v>
      </c>
      <c r="N16" s="14">
        <v>5</v>
      </c>
      <c r="O16" s="15">
        <f>SUM(H16:N16)</f>
        <v>35</v>
      </c>
      <c r="P16" s="15">
        <v>67</v>
      </c>
      <c r="Q16" s="15">
        <f>O16*100/P16</f>
        <v>52.238805970149251</v>
      </c>
      <c r="R16" s="18" t="s">
        <v>133</v>
      </c>
    </row>
    <row r="17" spans="1:18" ht="51" x14ac:dyDescent="0.2">
      <c r="A17" s="13">
        <v>8</v>
      </c>
      <c r="B17" s="36" t="s">
        <v>172</v>
      </c>
      <c r="C17" s="13" t="s">
        <v>24</v>
      </c>
      <c r="D17" s="13" t="s">
        <v>25</v>
      </c>
      <c r="E17" s="37" t="s">
        <v>186</v>
      </c>
      <c r="F17" s="13">
        <v>6</v>
      </c>
      <c r="G17" s="13" t="s">
        <v>85</v>
      </c>
      <c r="H17" s="13">
        <v>3</v>
      </c>
      <c r="I17" s="13">
        <v>5</v>
      </c>
      <c r="J17" s="13">
        <v>10</v>
      </c>
      <c r="K17" s="14">
        <v>8</v>
      </c>
      <c r="L17" s="14">
        <v>5</v>
      </c>
      <c r="M17" s="14">
        <v>0</v>
      </c>
      <c r="N17" s="14">
        <v>4</v>
      </c>
      <c r="O17" s="15">
        <f>SUM(H17:N17)</f>
        <v>35</v>
      </c>
      <c r="P17" s="15">
        <v>67</v>
      </c>
      <c r="Q17" s="15">
        <f>O17*100/P17</f>
        <v>52.238805970149251</v>
      </c>
      <c r="R17" s="18" t="s">
        <v>133</v>
      </c>
    </row>
    <row r="18" spans="1:18" ht="51" x14ac:dyDescent="0.2">
      <c r="A18" s="13">
        <v>18</v>
      </c>
      <c r="B18" s="36" t="s">
        <v>182</v>
      </c>
      <c r="C18" s="13" t="s">
        <v>24</v>
      </c>
      <c r="D18" s="13" t="s">
        <v>25</v>
      </c>
      <c r="E18" s="37" t="s">
        <v>188</v>
      </c>
      <c r="F18" s="13">
        <v>6</v>
      </c>
      <c r="G18" s="13" t="s">
        <v>60</v>
      </c>
      <c r="H18" s="13">
        <v>2</v>
      </c>
      <c r="I18" s="13">
        <v>2.5</v>
      </c>
      <c r="J18" s="13">
        <v>10</v>
      </c>
      <c r="K18" s="13">
        <v>8</v>
      </c>
      <c r="L18" s="13">
        <v>6</v>
      </c>
      <c r="M18" s="13">
        <v>3</v>
      </c>
      <c r="N18" s="13">
        <v>1.5</v>
      </c>
      <c r="O18" s="15">
        <f>SUM(H18:N18)</f>
        <v>33</v>
      </c>
      <c r="P18" s="15">
        <v>67</v>
      </c>
      <c r="Q18" s="15">
        <f>O18*100/P18</f>
        <v>49.253731343283583</v>
      </c>
      <c r="R18" s="13" t="s">
        <v>106</v>
      </c>
    </row>
    <row r="19" spans="1:18" ht="51" x14ac:dyDescent="0.2">
      <c r="A19" s="13">
        <v>20</v>
      </c>
      <c r="B19" s="36" t="s">
        <v>184</v>
      </c>
      <c r="C19" s="13" t="s">
        <v>24</v>
      </c>
      <c r="D19" s="13" t="s">
        <v>25</v>
      </c>
      <c r="E19" s="37" t="s">
        <v>188</v>
      </c>
      <c r="F19" s="13">
        <v>6</v>
      </c>
      <c r="G19" s="13" t="s">
        <v>60</v>
      </c>
      <c r="H19" s="13">
        <v>2</v>
      </c>
      <c r="I19" s="13">
        <v>0</v>
      </c>
      <c r="J19" s="13">
        <v>10</v>
      </c>
      <c r="K19" s="14">
        <v>7</v>
      </c>
      <c r="L19" s="14">
        <v>5</v>
      </c>
      <c r="M19" s="14">
        <v>3</v>
      </c>
      <c r="N19" s="14">
        <v>2</v>
      </c>
      <c r="O19" s="15">
        <f>SUM(H19:N19)</f>
        <v>29</v>
      </c>
      <c r="P19" s="15">
        <v>67</v>
      </c>
      <c r="Q19" s="15">
        <f>O19*100/P19</f>
        <v>43.28358208955224</v>
      </c>
      <c r="R19" s="13" t="s">
        <v>106</v>
      </c>
    </row>
    <row r="20" spans="1:18" ht="51" x14ac:dyDescent="0.2">
      <c r="A20" s="13">
        <v>7</v>
      </c>
      <c r="B20" s="36" t="s">
        <v>171</v>
      </c>
      <c r="C20" s="13" t="s">
        <v>24</v>
      </c>
      <c r="D20" s="13" t="s">
        <v>25</v>
      </c>
      <c r="E20" s="37" t="s">
        <v>186</v>
      </c>
      <c r="F20" s="13">
        <v>6</v>
      </c>
      <c r="G20" s="13" t="s">
        <v>85</v>
      </c>
      <c r="H20" s="13">
        <v>4</v>
      </c>
      <c r="I20" s="13">
        <v>6</v>
      </c>
      <c r="J20" s="13">
        <v>6</v>
      </c>
      <c r="K20" s="14">
        <v>4.5</v>
      </c>
      <c r="L20" s="14">
        <v>4</v>
      </c>
      <c r="M20" s="14">
        <v>1</v>
      </c>
      <c r="N20" s="14">
        <v>3</v>
      </c>
      <c r="O20" s="15">
        <f>SUM(H20:N20)</f>
        <v>28.5</v>
      </c>
      <c r="P20" s="15">
        <v>67</v>
      </c>
      <c r="Q20" s="15">
        <f>O20*100/P20</f>
        <v>42.537313432835823</v>
      </c>
      <c r="R20" s="13" t="s">
        <v>106</v>
      </c>
    </row>
    <row r="21" spans="1:18" ht="51" x14ac:dyDescent="0.2">
      <c r="A21" s="13">
        <v>13</v>
      </c>
      <c r="B21" s="36" t="s">
        <v>177</v>
      </c>
      <c r="C21" s="13" t="s">
        <v>24</v>
      </c>
      <c r="D21" s="13" t="s">
        <v>25</v>
      </c>
      <c r="E21" s="37" t="s">
        <v>187</v>
      </c>
      <c r="F21" s="13">
        <v>6</v>
      </c>
      <c r="G21" s="13" t="s">
        <v>71</v>
      </c>
      <c r="H21" s="13">
        <v>3</v>
      </c>
      <c r="I21" s="13">
        <v>1</v>
      </c>
      <c r="J21" s="13">
        <v>5</v>
      </c>
      <c r="K21" s="14">
        <v>3</v>
      </c>
      <c r="L21" s="14">
        <v>6</v>
      </c>
      <c r="M21" s="14">
        <v>3</v>
      </c>
      <c r="N21" s="14">
        <v>5</v>
      </c>
      <c r="O21" s="15">
        <f>SUM(H21:N21)</f>
        <v>26</v>
      </c>
      <c r="P21" s="15">
        <v>67</v>
      </c>
      <c r="Q21" s="15">
        <f>O21*100/P21</f>
        <v>38.805970149253731</v>
      </c>
      <c r="R21" s="13" t="s">
        <v>106</v>
      </c>
    </row>
    <row r="22" spans="1:18" ht="51" x14ac:dyDescent="0.2">
      <c r="A22" s="13">
        <v>17</v>
      </c>
      <c r="B22" s="36" t="s">
        <v>181</v>
      </c>
      <c r="C22" s="13" t="s">
        <v>24</v>
      </c>
      <c r="D22" s="13" t="s">
        <v>25</v>
      </c>
      <c r="E22" s="37" t="s">
        <v>188</v>
      </c>
      <c r="F22" s="13">
        <v>6</v>
      </c>
      <c r="G22" s="13" t="s">
        <v>60</v>
      </c>
      <c r="H22" s="13">
        <v>3</v>
      </c>
      <c r="I22" s="13">
        <v>0</v>
      </c>
      <c r="J22" s="13">
        <v>7</v>
      </c>
      <c r="K22" s="14">
        <v>5.5</v>
      </c>
      <c r="L22" s="14">
        <v>5</v>
      </c>
      <c r="M22" s="14">
        <v>2</v>
      </c>
      <c r="N22" s="14">
        <v>2.5</v>
      </c>
      <c r="O22" s="15">
        <f>SUM(H22:N22)</f>
        <v>25</v>
      </c>
      <c r="P22" s="15">
        <v>67</v>
      </c>
      <c r="Q22" s="15">
        <f>O22*100/P22</f>
        <v>37.313432835820898</v>
      </c>
      <c r="R22" s="13" t="s">
        <v>106</v>
      </c>
    </row>
    <row r="23" spans="1:18" ht="51" x14ac:dyDescent="0.2">
      <c r="A23" s="13">
        <v>15</v>
      </c>
      <c r="B23" s="36" t="s">
        <v>179</v>
      </c>
      <c r="C23" s="13" t="s">
        <v>24</v>
      </c>
      <c r="D23" s="13" t="s">
        <v>25</v>
      </c>
      <c r="E23" s="37" t="s">
        <v>187</v>
      </c>
      <c r="F23" s="13">
        <v>6</v>
      </c>
      <c r="G23" s="13" t="s">
        <v>71</v>
      </c>
      <c r="H23" s="13">
        <v>4</v>
      </c>
      <c r="I23" s="13">
        <v>2.5</v>
      </c>
      <c r="J23" s="13">
        <v>6</v>
      </c>
      <c r="K23" s="14">
        <v>4</v>
      </c>
      <c r="L23" s="14">
        <v>4</v>
      </c>
      <c r="M23" s="14">
        <v>0</v>
      </c>
      <c r="N23" s="14">
        <v>3</v>
      </c>
      <c r="O23" s="15">
        <f>SUM(H23:N23)</f>
        <v>23.5</v>
      </c>
      <c r="P23" s="15">
        <v>67</v>
      </c>
      <c r="Q23" s="15">
        <f>O23*100/P23</f>
        <v>35.07462686567164</v>
      </c>
      <c r="R23" s="13" t="s">
        <v>106</v>
      </c>
    </row>
    <row r="24" spans="1:18" ht="51" x14ac:dyDescent="0.2">
      <c r="A24" s="13">
        <v>4</v>
      </c>
      <c r="B24" s="36" t="s">
        <v>168</v>
      </c>
      <c r="C24" s="13" t="s">
        <v>24</v>
      </c>
      <c r="D24" s="13" t="s">
        <v>25</v>
      </c>
      <c r="E24" s="37" t="s">
        <v>185</v>
      </c>
      <c r="F24" s="13">
        <v>6</v>
      </c>
      <c r="G24" s="13" t="s">
        <v>157</v>
      </c>
      <c r="H24" s="13">
        <v>0</v>
      </c>
      <c r="I24" s="13">
        <v>4</v>
      </c>
      <c r="J24" s="13">
        <v>5</v>
      </c>
      <c r="K24" s="14">
        <v>3</v>
      </c>
      <c r="L24" s="14">
        <v>5</v>
      </c>
      <c r="M24" s="14">
        <v>2</v>
      </c>
      <c r="N24" s="14">
        <v>3</v>
      </c>
      <c r="O24" s="15">
        <f>SUM(H24:N24)</f>
        <v>22</v>
      </c>
      <c r="P24" s="15">
        <v>67</v>
      </c>
      <c r="Q24" s="15">
        <f>O24*100/P24</f>
        <v>32.835820895522389</v>
      </c>
      <c r="R24" s="13" t="s">
        <v>106</v>
      </c>
    </row>
    <row r="25" spans="1:18" ht="51" x14ac:dyDescent="0.2">
      <c r="A25" s="13">
        <v>16</v>
      </c>
      <c r="B25" s="36" t="s">
        <v>180</v>
      </c>
      <c r="C25" s="13" t="s">
        <v>24</v>
      </c>
      <c r="D25" s="13" t="s">
        <v>25</v>
      </c>
      <c r="E25" s="37" t="s">
        <v>187</v>
      </c>
      <c r="F25" s="13">
        <v>6</v>
      </c>
      <c r="G25" s="13" t="s">
        <v>71</v>
      </c>
      <c r="H25" s="13">
        <v>2</v>
      </c>
      <c r="I25" s="13">
        <v>0</v>
      </c>
      <c r="J25" s="13">
        <v>9</v>
      </c>
      <c r="K25" s="14">
        <v>7</v>
      </c>
      <c r="L25" s="14">
        <v>3</v>
      </c>
      <c r="M25" s="14">
        <v>0</v>
      </c>
      <c r="N25" s="14">
        <v>0</v>
      </c>
      <c r="O25" s="15">
        <f>SUM(H25:N25)</f>
        <v>21</v>
      </c>
      <c r="P25" s="15">
        <v>67</v>
      </c>
      <c r="Q25" s="15">
        <f>O25*100/P25</f>
        <v>31.343283582089551</v>
      </c>
      <c r="R25" s="13" t="s">
        <v>106</v>
      </c>
    </row>
    <row r="26" spans="1:18" ht="51" x14ac:dyDescent="0.2">
      <c r="A26" s="13">
        <v>3</v>
      </c>
      <c r="B26" s="36" t="s">
        <v>167</v>
      </c>
      <c r="C26" s="13" t="s">
        <v>24</v>
      </c>
      <c r="D26" s="13" t="s">
        <v>25</v>
      </c>
      <c r="E26" s="37" t="s">
        <v>185</v>
      </c>
      <c r="F26" s="13">
        <v>6</v>
      </c>
      <c r="G26" s="13" t="s">
        <v>157</v>
      </c>
      <c r="H26" s="13">
        <v>1</v>
      </c>
      <c r="I26" s="13">
        <v>1</v>
      </c>
      <c r="J26" s="13">
        <v>6</v>
      </c>
      <c r="K26" s="14">
        <v>7</v>
      </c>
      <c r="L26" s="14">
        <v>3</v>
      </c>
      <c r="M26" s="14">
        <v>2</v>
      </c>
      <c r="N26" s="14">
        <v>0</v>
      </c>
      <c r="O26" s="15">
        <f>SUM(H26:N26)</f>
        <v>20</v>
      </c>
      <c r="P26" s="15">
        <v>67</v>
      </c>
      <c r="Q26" s="15">
        <f>O26*100/P26</f>
        <v>29.850746268656717</v>
      </c>
      <c r="R26" s="13" t="s">
        <v>106</v>
      </c>
    </row>
    <row r="27" spans="1:18" ht="51" x14ac:dyDescent="0.2">
      <c r="A27" s="13">
        <v>5</v>
      </c>
      <c r="B27" s="36" t="s">
        <v>169</v>
      </c>
      <c r="C27" s="13" t="s">
        <v>24</v>
      </c>
      <c r="D27" s="13" t="s">
        <v>25</v>
      </c>
      <c r="E27" s="37" t="s">
        <v>186</v>
      </c>
      <c r="F27" s="13">
        <v>6</v>
      </c>
      <c r="G27" s="13" t="s">
        <v>85</v>
      </c>
      <c r="H27" s="13">
        <v>5</v>
      </c>
      <c r="I27" s="13">
        <v>0</v>
      </c>
      <c r="J27" s="13">
        <v>4</v>
      </c>
      <c r="K27" s="13">
        <v>2.5</v>
      </c>
      <c r="L27" s="13">
        <v>6</v>
      </c>
      <c r="M27" s="13">
        <v>1</v>
      </c>
      <c r="N27" s="13">
        <v>1.5</v>
      </c>
      <c r="O27" s="15">
        <f>SUM(H27:N27)</f>
        <v>20</v>
      </c>
      <c r="P27" s="15">
        <v>67</v>
      </c>
      <c r="Q27" s="15">
        <f>O27*100/P27</f>
        <v>29.850746268656717</v>
      </c>
      <c r="R27" s="13" t="s">
        <v>106</v>
      </c>
    </row>
    <row r="28" spans="1:18" ht="51" x14ac:dyDescent="0.2">
      <c r="A28" s="13">
        <v>19</v>
      </c>
      <c r="B28" s="36" t="s">
        <v>183</v>
      </c>
      <c r="C28" s="13" t="s">
        <v>24</v>
      </c>
      <c r="D28" s="13" t="s">
        <v>25</v>
      </c>
      <c r="E28" s="37" t="s">
        <v>188</v>
      </c>
      <c r="F28" s="13">
        <v>6</v>
      </c>
      <c r="G28" s="13" t="s">
        <v>60</v>
      </c>
      <c r="H28" s="13">
        <v>1</v>
      </c>
      <c r="I28" s="13">
        <v>0.5</v>
      </c>
      <c r="J28" s="13">
        <v>8</v>
      </c>
      <c r="K28" s="13">
        <v>2.5</v>
      </c>
      <c r="L28" s="13">
        <v>3</v>
      </c>
      <c r="M28" s="13">
        <v>2</v>
      </c>
      <c r="N28" s="13">
        <v>3</v>
      </c>
      <c r="O28" s="15">
        <f>SUM(H28:N28)</f>
        <v>20</v>
      </c>
      <c r="P28" s="15">
        <v>67</v>
      </c>
      <c r="Q28" s="15">
        <f>O28*100/P28</f>
        <v>29.850746268656717</v>
      </c>
      <c r="R28" s="13" t="s">
        <v>106</v>
      </c>
    </row>
    <row r="29" spans="1:18" ht="51" x14ac:dyDescent="0.2">
      <c r="A29" s="13">
        <v>14</v>
      </c>
      <c r="B29" s="36" t="s">
        <v>178</v>
      </c>
      <c r="C29" s="13" t="s">
        <v>24</v>
      </c>
      <c r="D29" s="13" t="s">
        <v>25</v>
      </c>
      <c r="E29" s="37" t="s">
        <v>187</v>
      </c>
      <c r="F29" s="13">
        <v>6</v>
      </c>
      <c r="G29" s="13" t="s">
        <v>71</v>
      </c>
      <c r="H29" s="13">
        <v>1</v>
      </c>
      <c r="I29" s="13">
        <v>2.5</v>
      </c>
      <c r="J29" s="13">
        <v>4</v>
      </c>
      <c r="K29" s="14">
        <v>4</v>
      </c>
      <c r="L29" s="14">
        <v>5</v>
      </c>
      <c r="M29" s="14">
        <v>1.5</v>
      </c>
      <c r="N29" s="14">
        <v>0</v>
      </c>
      <c r="O29" s="15">
        <f>SUM(H29:N29)</f>
        <v>18</v>
      </c>
      <c r="P29" s="15">
        <v>67</v>
      </c>
      <c r="Q29" s="15">
        <f>O29*100/P29</f>
        <v>26.865671641791046</v>
      </c>
      <c r="R29" s="13" t="s">
        <v>106</v>
      </c>
    </row>
    <row r="30" spans="1:18" ht="51" x14ac:dyDescent="0.2">
      <c r="A30" s="13">
        <v>11</v>
      </c>
      <c r="B30" s="36" t="s">
        <v>175</v>
      </c>
      <c r="C30" s="13" t="s">
        <v>24</v>
      </c>
      <c r="D30" s="13" t="s">
        <v>25</v>
      </c>
      <c r="E30" s="37" t="s">
        <v>186</v>
      </c>
      <c r="F30" s="13">
        <v>6</v>
      </c>
      <c r="G30" s="13" t="s">
        <v>85</v>
      </c>
      <c r="H30" s="13">
        <v>5</v>
      </c>
      <c r="I30" s="13">
        <v>0</v>
      </c>
      <c r="J30" s="13">
        <v>3</v>
      </c>
      <c r="K30" s="14">
        <v>0.5</v>
      </c>
      <c r="L30" s="14">
        <v>2</v>
      </c>
      <c r="M30" s="14">
        <v>0</v>
      </c>
      <c r="N30" s="14">
        <v>0</v>
      </c>
      <c r="O30" s="15">
        <f>SUM(H30:N30)</f>
        <v>10.5</v>
      </c>
      <c r="P30" s="15">
        <v>67</v>
      </c>
      <c r="Q30" s="15">
        <f>O30*100/P30</f>
        <v>15.671641791044776</v>
      </c>
      <c r="R30" s="13" t="s">
        <v>106</v>
      </c>
    </row>
    <row r="31" spans="1:18" ht="51" x14ac:dyDescent="0.2">
      <c r="A31" s="13">
        <v>10</v>
      </c>
      <c r="B31" s="36" t="s">
        <v>174</v>
      </c>
      <c r="C31" s="13" t="s">
        <v>24</v>
      </c>
      <c r="D31" s="13" t="s">
        <v>25</v>
      </c>
      <c r="E31" s="37" t="s">
        <v>186</v>
      </c>
      <c r="F31" s="13">
        <v>6</v>
      </c>
      <c r="G31" s="13" t="s">
        <v>85</v>
      </c>
      <c r="H31" s="13">
        <v>0</v>
      </c>
      <c r="I31" s="13">
        <v>2</v>
      </c>
      <c r="J31" s="13">
        <v>0</v>
      </c>
      <c r="K31" s="14">
        <v>4.5</v>
      </c>
      <c r="L31" s="14">
        <v>3</v>
      </c>
      <c r="M31" s="14">
        <v>0.5</v>
      </c>
      <c r="N31" s="14">
        <v>0</v>
      </c>
      <c r="O31" s="15">
        <f>SUM(H31:N31)</f>
        <v>10</v>
      </c>
      <c r="P31" s="15">
        <v>67</v>
      </c>
      <c r="Q31" s="15">
        <f>O31*100/P31</f>
        <v>14.925373134328359</v>
      </c>
      <c r="R31" s="13" t="s">
        <v>106</v>
      </c>
    </row>
    <row r="32" spans="1:18" ht="51" x14ac:dyDescent="0.2">
      <c r="A32" s="13">
        <v>6</v>
      </c>
      <c r="B32" s="36" t="s">
        <v>170</v>
      </c>
      <c r="C32" s="13" t="s">
        <v>24</v>
      </c>
      <c r="D32" s="13" t="s">
        <v>25</v>
      </c>
      <c r="E32" s="37" t="s">
        <v>186</v>
      </c>
      <c r="F32" s="13">
        <v>6</v>
      </c>
      <c r="G32" s="13" t="s">
        <v>85</v>
      </c>
      <c r="H32" s="13">
        <v>0</v>
      </c>
      <c r="I32" s="13">
        <v>1.5</v>
      </c>
      <c r="J32" s="13">
        <v>4</v>
      </c>
      <c r="K32" s="14">
        <v>1</v>
      </c>
      <c r="L32" s="14">
        <v>1</v>
      </c>
      <c r="M32" s="14">
        <v>2</v>
      </c>
      <c r="N32" s="14">
        <v>0</v>
      </c>
      <c r="O32" s="15">
        <f>SUM(H32:N32)</f>
        <v>9.5</v>
      </c>
      <c r="P32" s="15">
        <v>67</v>
      </c>
      <c r="Q32" s="15">
        <f>O32*100/P32</f>
        <v>14.17910447761194</v>
      </c>
      <c r="R32" s="13" t="s">
        <v>106</v>
      </c>
    </row>
    <row r="33" spans="1:18" ht="39.75" customHeight="1" x14ac:dyDescent="0.2">
      <c r="A33" s="13">
        <v>12</v>
      </c>
      <c r="B33" s="36" t="s">
        <v>176</v>
      </c>
      <c r="C33" s="13" t="s">
        <v>24</v>
      </c>
      <c r="D33" s="13" t="s">
        <v>25</v>
      </c>
      <c r="E33" s="37" t="s">
        <v>186</v>
      </c>
      <c r="F33" s="13">
        <v>6</v>
      </c>
      <c r="G33" s="13" t="s">
        <v>85</v>
      </c>
      <c r="H33" s="13">
        <v>0</v>
      </c>
      <c r="I33" s="13">
        <v>3</v>
      </c>
      <c r="J33" s="13">
        <v>0</v>
      </c>
      <c r="K33" s="14">
        <v>1</v>
      </c>
      <c r="L33" s="14">
        <v>0</v>
      </c>
      <c r="M33" s="14">
        <v>2</v>
      </c>
      <c r="N33" s="14">
        <v>0</v>
      </c>
      <c r="O33" s="15">
        <f>SUM(H33:N33)</f>
        <v>6</v>
      </c>
      <c r="P33" s="15">
        <v>67</v>
      </c>
      <c r="Q33" s="15">
        <f>O33*100/P33</f>
        <v>8.9552238805970141</v>
      </c>
      <c r="R33" s="13" t="s">
        <v>106</v>
      </c>
    </row>
    <row r="35" spans="1:18" ht="12.75" x14ac:dyDescent="0.2">
      <c r="A35" s="22"/>
      <c r="B35" s="23" t="s">
        <v>42</v>
      </c>
      <c r="C35" s="22" t="s">
        <v>198</v>
      </c>
      <c r="D35" s="22" t="s">
        <v>43</v>
      </c>
      <c r="E35" s="22"/>
      <c r="F35" s="24"/>
      <c r="G35" s="24"/>
    </row>
    <row r="36" spans="1:18" ht="12.75" x14ac:dyDescent="0.2">
      <c r="B36" s="26" t="s">
        <v>44</v>
      </c>
      <c r="C36" s="22" t="s">
        <v>198</v>
      </c>
      <c r="D36" s="28" t="s">
        <v>45</v>
      </c>
      <c r="E36" s="6"/>
      <c r="F36" s="7"/>
      <c r="G36" s="7"/>
    </row>
    <row r="37" spans="1:18" ht="12.75" x14ac:dyDescent="0.2">
      <c r="B37" s="27"/>
      <c r="C37" s="22" t="s">
        <v>198</v>
      </c>
      <c r="D37" s="28" t="s">
        <v>46</v>
      </c>
      <c r="E37" s="27"/>
      <c r="F37" s="29"/>
      <c r="G37" s="24"/>
    </row>
    <row r="38" spans="1:18" ht="15" x14ac:dyDescent="0.2">
      <c r="B38" s="27"/>
      <c r="C38" s="22" t="s">
        <v>198</v>
      </c>
      <c r="D38" s="30" t="s">
        <v>47</v>
      </c>
      <c r="E38" s="27"/>
      <c r="F38" s="29"/>
      <c r="G38" s="24"/>
    </row>
    <row r="39" spans="1:18" ht="12.75" x14ac:dyDescent="0.2">
      <c r="B39" s="27"/>
      <c r="C39" s="22" t="s">
        <v>198</v>
      </c>
      <c r="D39" s="28" t="s">
        <v>48</v>
      </c>
      <c r="E39" s="27"/>
      <c r="F39" s="29"/>
      <c r="G39" s="24"/>
    </row>
    <row r="40" spans="1:18" ht="12.75" x14ac:dyDescent="0.2">
      <c r="B40" s="27"/>
      <c r="C40" s="22" t="s">
        <v>198</v>
      </c>
      <c r="D40" s="28" t="s">
        <v>252</v>
      </c>
      <c r="E40" s="27"/>
      <c r="F40" s="29"/>
      <c r="G40" s="24"/>
    </row>
    <row r="41" spans="1:18" s="25" customFormat="1" ht="12.75" x14ac:dyDescent="0.2">
      <c r="B41" s="27"/>
      <c r="C41" s="22" t="s">
        <v>198</v>
      </c>
      <c r="D41" s="28" t="s">
        <v>253</v>
      </c>
      <c r="E41" s="27"/>
      <c r="F41" s="29"/>
      <c r="G41" s="24"/>
    </row>
    <row r="42" spans="1:18" s="25" customFormat="1" ht="12.75" x14ac:dyDescent="0.2">
      <c r="B42" s="27"/>
      <c r="C42" s="22" t="s">
        <v>198</v>
      </c>
      <c r="D42" s="28" t="s">
        <v>49</v>
      </c>
      <c r="E42" s="27"/>
      <c r="F42" s="29"/>
      <c r="G42" s="24"/>
    </row>
    <row r="43" spans="1:18" s="25" customFormat="1" ht="12.75" x14ac:dyDescent="0.2">
      <c r="B43" s="27"/>
      <c r="E43" s="27"/>
      <c r="F43" s="29"/>
      <c r="G43" s="24"/>
    </row>
    <row r="44" spans="1:18" s="25" customFormat="1" ht="12.75" x14ac:dyDescent="0.2">
      <c r="B44" s="27"/>
      <c r="C44" s="27"/>
      <c r="D44" s="28"/>
      <c r="E44" s="27"/>
      <c r="F44" s="29"/>
      <c r="G44" s="24"/>
    </row>
    <row r="45" spans="1:18" s="25" customFormat="1" ht="12.75" x14ac:dyDescent="0.2">
      <c r="B45" s="27"/>
      <c r="C45" s="27"/>
      <c r="D45" s="27"/>
      <c r="E45" s="27"/>
      <c r="F45" s="29"/>
      <c r="G45" s="24"/>
    </row>
  </sheetData>
  <autoFilter ref="A13:R13">
    <sortState ref="A14:R33">
      <sortCondition descending="1" ref="Q13"/>
    </sortState>
  </autoFilter>
  <mergeCells count="12">
    <mergeCell ref="A12:D12"/>
    <mergeCell ref="A1:R1"/>
    <mergeCell ref="A2:S2"/>
    <mergeCell ref="A3:S3"/>
    <mergeCell ref="A4:S4"/>
    <mergeCell ref="A5:S5"/>
    <mergeCell ref="A6:K6"/>
    <mergeCell ref="A7:S7"/>
    <mergeCell ref="A8:S8"/>
    <mergeCell ref="A9:S9"/>
    <mergeCell ref="A10:S10"/>
    <mergeCell ref="A11:D11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opLeftCell="A8" zoomScale="91" zoomScaleNormal="91" workbookViewId="0">
      <selection activeCell="V19" sqref="V19"/>
    </sheetView>
  </sheetViews>
  <sheetFormatPr defaultColWidth="9.33203125" defaultRowHeight="12" customHeight="1" x14ac:dyDescent="0.2"/>
  <cols>
    <col min="1" max="1" width="6.5" style="25" customWidth="1"/>
    <col min="2" max="2" width="9.33203125" style="25" customWidth="1"/>
    <col min="3" max="3" width="14.33203125" style="21" customWidth="1"/>
    <col min="4" max="4" width="22.5" style="21" customWidth="1"/>
    <col min="5" max="5" width="11.1640625" style="25" customWidth="1"/>
    <col min="6" max="6" width="11.33203125" style="25" customWidth="1"/>
    <col min="7" max="7" width="17.83203125" style="25" customWidth="1"/>
    <col min="8" max="8" width="10.1640625" style="25" customWidth="1"/>
    <col min="9" max="9" width="10.5" style="25" customWidth="1"/>
    <col min="10" max="10" width="9.5" style="25" customWidth="1"/>
    <col min="11" max="11" width="9.83203125" style="25" customWidth="1"/>
    <col min="12" max="12" width="9.5" style="25" customWidth="1"/>
    <col min="13" max="13" width="10" style="25" customWidth="1"/>
    <col min="14" max="14" width="13" style="25" customWidth="1"/>
    <col min="15" max="15" width="11.5" style="25" customWidth="1"/>
    <col min="16" max="16" width="12.1640625" style="25" customWidth="1"/>
    <col min="17" max="17" width="17.33203125" style="25" customWidth="1"/>
    <col min="18" max="16384" width="9.33203125" style="1"/>
  </cols>
  <sheetData>
    <row r="1" spans="1:18" ht="14.25" x14ac:dyDescent="0.2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 ht="15" x14ac:dyDescent="0.2">
      <c r="A2" s="102" t="s">
        <v>260</v>
      </c>
      <c r="B2" s="102"/>
      <c r="C2" s="103"/>
      <c r="D2" s="103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ht="14.25" x14ac:dyDescent="0.2">
      <c r="A3" s="102" t="s">
        <v>1</v>
      </c>
      <c r="B3" s="102"/>
      <c r="C3" s="103"/>
      <c r="D3" s="103"/>
      <c r="E3" s="102"/>
      <c r="F3" s="103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</row>
    <row r="4" spans="1:18" ht="14.25" x14ac:dyDescent="0.2">
      <c r="A4" s="104" t="s">
        <v>265</v>
      </c>
      <c r="B4" s="104"/>
      <c r="C4" s="105"/>
      <c r="D4" s="105"/>
      <c r="E4" s="104"/>
      <c r="F4" s="105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</row>
    <row r="5" spans="1:18" ht="14.25" x14ac:dyDescent="0.2">
      <c r="A5" s="106" t="s">
        <v>161</v>
      </c>
      <c r="B5" s="106"/>
      <c r="C5" s="101"/>
      <c r="D5" s="101"/>
      <c r="E5" s="106"/>
      <c r="F5" s="101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</row>
    <row r="6" spans="1:18" ht="15" x14ac:dyDescent="0.25">
      <c r="A6" s="106" t="s">
        <v>2</v>
      </c>
      <c r="B6" s="106"/>
      <c r="C6" s="101"/>
      <c r="D6" s="101"/>
      <c r="E6" s="106"/>
      <c r="F6" s="101"/>
      <c r="G6" s="106"/>
      <c r="H6" s="106"/>
      <c r="I6" s="106"/>
      <c r="J6" s="106"/>
      <c r="K6" s="106"/>
      <c r="L6" s="2"/>
      <c r="M6" s="2"/>
      <c r="N6" s="2"/>
      <c r="O6" s="3"/>
      <c r="P6" s="3"/>
      <c r="Q6" s="3"/>
      <c r="R6" s="3"/>
    </row>
    <row r="7" spans="1:18" ht="14.25" x14ac:dyDescent="0.2">
      <c r="A7" s="106" t="s">
        <v>3</v>
      </c>
      <c r="B7" s="106"/>
      <c r="C7" s="101"/>
      <c r="D7" s="101"/>
      <c r="E7" s="106"/>
      <c r="F7" s="101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</row>
    <row r="8" spans="1:18" ht="14.25" x14ac:dyDescent="0.2">
      <c r="A8" s="106" t="s">
        <v>4</v>
      </c>
      <c r="B8" s="106"/>
      <c r="C8" s="101"/>
      <c r="D8" s="101"/>
      <c r="E8" s="106"/>
      <c r="F8" s="101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</row>
    <row r="9" spans="1:18" ht="14.25" x14ac:dyDescent="0.2">
      <c r="A9" s="106" t="s">
        <v>5</v>
      </c>
      <c r="B9" s="106"/>
      <c r="C9" s="101"/>
      <c r="D9" s="101"/>
      <c r="E9" s="106"/>
      <c r="F9" s="101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</row>
    <row r="10" spans="1:18" ht="13.5" customHeight="1" x14ac:dyDescent="0.2">
      <c r="A10" s="95" t="s">
        <v>162</v>
      </c>
      <c r="B10" s="95"/>
      <c r="C10" s="96"/>
      <c r="D10" s="96"/>
      <c r="E10" s="95"/>
      <c r="F10" s="96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</row>
    <row r="11" spans="1:18" ht="13.5" customHeight="1" x14ac:dyDescent="0.2">
      <c r="A11" s="95" t="s">
        <v>163</v>
      </c>
      <c r="B11" s="95"/>
      <c r="C11" s="96"/>
      <c r="D11" s="96"/>
      <c r="E11" s="4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3.5" customHeight="1" x14ac:dyDescent="0.2">
      <c r="A12" s="95" t="s">
        <v>164</v>
      </c>
      <c r="B12" s="95"/>
      <c r="C12" s="96"/>
      <c r="D12" s="96"/>
      <c r="E12" s="4"/>
      <c r="F12" s="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51" x14ac:dyDescent="0.2">
      <c r="A13" s="8" t="s">
        <v>6</v>
      </c>
      <c r="B13" s="9" t="s">
        <v>7</v>
      </c>
      <c r="C13" s="9" t="s">
        <v>8</v>
      </c>
      <c r="D13" s="8" t="s">
        <v>9</v>
      </c>
      <c r="E13" s="10" t="s">
        <v>10</v>
      </c>
      <c r="F13" s="10" t="s">
        <v>11</v>
      </c>
      <c r="G13" s="8" t="s">
        <v>12</v>
      </c>
      <c r="H13" s="11" t="s">
        <v>13</v>
      </c>
      <c r="I13" s="8" t="s">
        <v>14</v>
      </c>
      <c r="J13" s="8" t="s">
        <v>15</v>
      </c>
      <c r="K13" s="10" t="s">
        <v>16</v>
      </c>
      <c r="L13" s="10" t="s">
        <v>17</v>
      </c>
      <c r="M13" s="10" t="s">
        <v>18</v>
      </c>
      <c r="N13" s="8" t="s">
        <v>19</v>
      </c>
      <c r="O13" s="8" t="s">
        <v>20</v>
      </c>
      <c r="P13" s="8" t="s">
        <v>21</v>
      </c>
      <c r="Q13" s="8" t="s">
        <v>22</v>
      </c>
    </row>
    <row r="14" spans="1:18" ht="60" x14ac:dyDescent="0.2">
      <c r="A14" s="12">
        <v>17</v>
      </c>
      <c r="B14" s="13" t="s">
        <v>41</v>
      </c>
      <c r="C14" s="13" t="s">
        <v>24</v>
      </c>
      <c r="D14" s="75" t="s">
        <v>25</v>
      </c>
      <c r="E14" s="13">
        <v>7</v>
      </c>
      <c r="F14" s="13">
        <v>7</v>
      </c>
      <c r="G14" s="13" t="s">
        <v>134</v>
      </c>
      <c r="H14" s="13">
        <v>4</v>
      </c>
      <c r="I14" s="13">
        <v>3</v>
      </c>
      <c r="J14" s="13">
        <v>13</v>
      </c>
      <c r="K14" s="14">
        <v>8</v>
      </c>
      <c r="L14" s="14">
        <v>9</v>
      </c>
      <c r="M14" s="14">
        <v>7</v>
      </c>
      <c r="N14" s="15">
        <v>44</v>
      </c>
      <c r="O14" s="16">
        <v>70</v>
      </c>
      <c r="P14" s="16">
        <v>62</v>
      </c>
      <c r="Q14" s="17" t="s">
        <v>133</v>
      </c>
    </row>
    <row r="15" spans="1:18" ht="60" x14ac:dyDescent="0.2">
      <c r="A15" s="13">
        <v>3</v>
      </c>
      <c r="B15" s="13" t="s">
        <v>27</v>
      </c>
      <c r="C15" s="13" t="s">
        <v>24</v>
      </c>
      <c r="D15" s="35" t="s">
        <v>25</v>
      </c>
      <c r="E15" s="13">
        <v>7</v>
      </c>
      <c r="F15" s="13">
        <v>7</v>
      </c>
      <c r="G15" s="13" t="s">
        <v>158</v>
      </c>
      <c r="H15" s="13">
        <v>7</v>
      </c>
      <c r="I15" s="13">
        <v>9</v>
      </c>
      <c r="J15" s="13">
        <v>13</v>
      </c>
      <c r="K15" s="14">
        <v>2</v>
      </c>
      <c r="L15" s="14">
        <v>9</v>
      </c>
      <c r="M15" s="14">
        <v>3</v>
      </c>
      <c r="N15" s="15">
        <v>43</v>
      </c>
      <c r="O15" s="15">
        <v>70</v>
      </c>
      <c r="P15" s="15">
        <v>61</v>
      </c>
      <c r="Q15" s="18" t="s">
        <v>133</v>
      </c>
    </row>
    <row r="16" spans="1:18" ht="60" x14ac:dyDescent="0.2">
      <c r="A16" s="13">
        <v>6</v>
      </c>
      <c r="B16" s="13" t="s">
        <v>30</v>
      </c>
      <c r="C16" s="13" t="s">
        <v>24</v>
      </c>
      <c r="D16" s="35" t="s">
        <v>25</v>
      </c>
      <c r="E16" s="13">
        <v>7</v>
      </c>
      <c r="F16" s="13">
        <v>7</v>
      </c>
      <c r="G16" s="13" t="s">
        <v>158</v>
      </c>
      <c r="H16" s="13">
        <v>5</v>
      </c>
      <c r="I16" s="13">
        <v>3</v>
      </c>
      <c r="J16" s="13">
        <v>12</v>
      </c>
      <c r="K16" s="14">
        <v>4</v>
      </c>
      <c r="L16" s="14">
        <v>7</v>
      </c>
      <c r="M16" s="14">
        <v>8</v>
      </c>
      <c r="N16" s="15">
        <v>39</v>
      </c>
      <c r="O16" s="15">
        <v>70</v>
      </c>
      <c r="P16" s="15">
        <v>55</v>
      </c>
      <c r="Q16" s="18" t="s">
        <v>133</v>
      </c>
    </row>
    <row r="17" spans="1:17" ht="48" x14ac:dyDescent="0.2">
      <c r="A17" s="12">
        <v>22</v>
      </c>
      <c r="B17" s="13" t="s">
        <v>132</v>
      </c>
      <c r="C17" s="19" t="s">
        <v>24</v>
      </c>
      <c r="D17" s="90" t="s">
        <v>25</v>
      </c>
      <c r="E17" s="13">
        <v>7</v>
      </c>
      <c r="F17" s="13">
        <v>7</v>
      </c>
      <c r="G17" s="13" t="s">
        <v>157</v>
      </c>
      <c r="H17" s="13">
        <v>5</v>
      </c>
      <c r="I17" s="13">
        <v>2</v>
      </c>
      <c r="J17" s="13">
        <v>11</v>
      </c>
      <c r="K17" s="14">
        <v>6</v>
      </c>
      <c r="L17" s="14">
        <v>8</v>
      </c>
      <c r="M17" s="14">
        <v>6</v>
      </c>
      <c r="N17" s="15">
        <v>38</v>
      </c>
      <c r="O17" s="15">
        <v>70</v>
      </c>
      <c r="P17" s="15">
        <v>54</v>
      </c>
      <c r="Q17" s="18" t="s">
        <v>133</v>
      </c>
    </row>
    <row r="18" spans="1:17" ht="60" x14ac:dyDescent="0.2">
      <c r="A18" s="13">
        <v>15</v>
      </c>
      <c r="B18" s="13" t="s">
        <v>39</v>
      </c>
      <c r="C18" s="13" t="s">
        <v>24</v>
      </c>
      <c r="D18" s="35" t="s">
        <v>25</v>
      </c>
      <c r="E18" s="13">
        <v>7</v>
      </c>
      <c r="F18" s="13">
        <v>7</v>
      </c>
      <c r="G18" s="13" t="s">
        <v>134</v>
      </c>
      <c r="H18" s="13">
        <v>7</v>
      </c>
      <c r="I18" s="13">
        <v>4</v>
      </c>
      <c r="J18" s="13">
        <v>12</v>
      </c>
      <c r="K18" s="14">
        <v>0</v>
      </c>
      <c r="L18" s="14">
        <v>8</v>
      </c>
      <c r="M18" s="14">
        <v>6</v>
      </c>
      <c r="N18" s="15">
        <v>37</v>
      </c>
      <c r="O18" s="15">
        <v>70</v>
      </c>
      <c r="P18" s="15">
        <v>52</v>
      </c>
      <c r="Q18" s="18" t="s">
        <v>133</v>
      </c>
    </row>
    <row r="19" spans="1:17" ht="60" x14ac:dyDescent="0.2">
      <c r="A19" s="13">
        <v>18</v>
      </c>
      <c r="B19" s="13" t="s">
        <v>128</v>
      </c>
      <c r="C19" s="13" t="s">
        <v>24</v>
      </c>
      <c r="D19" s="35" t="s">
        <v>25</v>
      </c>
      <c r="E19" s="13">
        <v>7</v>
      </c>
      <c r="F19" s="13">
        <v>7</v>
      </c>
      <c r="G19" s="13" t="s">
        <v>134</v>
      </c>
      <c r="H19" s="13">
        <v>5</v>
      </c>
      <c r="I19" s="13">
        <v>3</v>
      </c>
      <c r="J19" s="13">
        <v>13</v>
      </c>
      <c r="K19" s="14">
        <v>3</v>
      </c>
      <c r="L19" s="14">
        <v>8</v>
      </c>
      <c r="M19" s="14">
        <v>6</v>
      </c>
      <c r="N19" s="15">
        <v>35</v>
      </c>
      <c r="O19" s="15">
        <v>70</v>
      </c>
      <c r="P19" s="15">
        <v>50</v>
      </c>
      <c r="Q19" s="13" t="s">
        <v>106</v>
      </c>
    </row>
    <row r="20" spans="1:17" ht="60" x14ac:dyDescent="0.2">
      <c r="A20" s="12">
        <v>21</v>
      </c>
      <c r="B20" s="89" t="s">
        <v>131</v>
      </c>
      <c r="C20" s="13" t="s">
        <v>24</v>
      </c>
      <c r="D20" s="35" t="s">
        <v>25</v>
      </c>
      <c r="E20" s="13">
        <v>7</v>
      </c>
      <c r="F20" s="13">
        <v>7</v>
      </c>
      <c r="G20" s="90" t="s">
        <v>157</v>
      </c>
      <c r="H20" s="13">
        <v>5</v>
      </c>
      <c r="I20" s="13">
        <v>2</v>
      </c>
      <c r="J20" s="13">
        <v>12</v>
      </c>
      <c r="K20" s="13">
        <v>4</v>
      </c>
      <c r="L20" s="13">
        <v>8</v>
      </c>
      <c r="M20" s="13">
        <v>8</v>
      </c>
      <c r="N20" s="18">
        <v>35</v>
      </c>
      <c r="O20" s="18">
        <v>70</v>
      </c>
      <c r="P20" s="18">
        <v>50</v>
      </c>
      <c r="Q20" s="88" t="s">
        <v>106</v>
      </c>
    </row>
    <row r="21" spans="1:17" ht="60" x14ac:dyDescent="0.2">
      <c r="A21" s="13">
        <v>4</v>
      </c>
      <c r="B21" s="13" t="s">
        <v>28</v>
      </c>
      <c r="C21" s="13" t="s">
        <v>24</v>
      </c>
      <c r="D21" s="35" t="s">
        <v>25</v>
      </c>
      <c r="E21" s="13">
        <v>7</v>
      </c>
      <c r="F21" s="13">
        <v>7</v>
      </c>
      <c r="G21" s="13" t="s">
        <v>158</v>
      </c>
      <c r="H21" s="13">
        <v>4</v>
      </c>
      <c r="I21" s="13">
        <v>3</v>
      </c>
      <c r="J21" s="13">
        <v>11</v>
      </c>
      <c r="K21" s="14">
        <v>2</v>
      </c>
      <c r="L21" s="14">
        <v>7</v>
      </c>
      <c r="M21" s="14">
        <v>7</v>
      </c>
      <c r="N21" s="15">
        <v>34</v>
      </c>
      <c r="O21" s="15">
        <v>70</v>
      </c>
      <c r="P21" s="15">
        <v>48</v>
      </c>
      <c r="Q21" s="13" t="s">
        <v>106</v>
      </c>
    </row>
    <row r="22" spans="1:17" ht="60" x14ac:dyDescent="0.2">
      <c r="A22" s="13">
        <v>19</v>
      </c>
      <c r="B22" s="13" t="s">
        <v>129</v>
      </c>
      <c r="C22" s="13" t="s">
        <v>24</v>
      </c>
      <c r="D22" s="35" t="s">
        <v>25</v>
      </c>
      <c r="E22" s="13">
        <v>7</v>
      </c>
      <c r="F22" s="13">
        <v>7</v>
      </c>
      <c r="G22" s="13" t="s">
        <v>134</v>
      </c>
      <c r="H22" s="13">
        <v>5</v>
      </c>
      <c r="I22" s="13">
        <v>3</v>
      </c>
      <c r="J22" s="13">
        <v>12</v>
      </c>
      <c r="K22" s="14">
        <v>2</v>
      </c>
      <c r="L22" s="14">
        <v>7</v>
      </c>
      <c r="M22" s="14">
        <v>3</v>
      </c>
      <c r="N22" s="15">
        <v>32</v>
      </c>
      <c r="O22" s="15">
        <v>70</v>
      </c>
      <c r="P22" s="15">
        <v>45</v>
      </c>
      <c r="Q22" s="13" t="s">
        <v>106</v>
      </c>
    </row>
    <row r="23" spans="1:17" ht="60" x14ac:dyDescent="0.2">
      <c r="A23" s="12">
        <v>2</v>
      </c>
      <c r="B23" s="13" t="s">
        <v>26</v>
      </c>
      <c r="C23" s="13" t="s">
        <v>24</v>
      </c>
      <c r="D23" s="35" t="s">
        <v>25</v>
      </c>
      <c r="E23" s="13">
        <v>7</v>
      </c>
      <c r="F23" s="13">
        <v>7</v>
      </c>
      <c r="G23" s="13" t="s">
        <v>105</v>
      </c>
      <c r="H23" s="13">
        <v>7</v>
      </c>
      <c r="I23" s="13">
        <v>3</v>
      </c>
      <c r="J23" s="13">
        <v>9</v>
      </c>
      <c r="K23" s="14">
        <v>5</v>
      </c>
      <c r="L23" s="14">
        <v>2</v>
      </c>
      <c r="M23" s="14">
        <v>3</v>
      </c>
      <c r="N23" s="15">
        <v>29</v>
      </c>
      <c r="O23" s="15">
        <v>70</v>
      </c>
      <c r="P23" s="15">
        <v>41</v>
      </c>
      <c r="Q23" s="13" t="s">
        <v>106</v>
      </c>
    </row>
    <row r="24" spans="1:17" ht="60" x14ac:dyDescent="0.2">
      <c r="A24" s="13">
        <v>8</v>
      </c>
      <c r="B24" s="13" t="s">
        <v>32</v>
      </c>
      <c r="C24" s="13" t="s">
        <v>24</v>
      </c>
      <c r="D24" s="35" t="s">
        <v>25</v>
      </c>
      <c r="E24" s="13">
        <v>7</v>
      </c>
      <c r="F24" s="13">
        <v>7</v>
      </c>
      <c r="G24" s="13" t="s">
        <v>105</v>
      </c>
      <c r="H24" s="13">
        <v>4</v>
      </c>
      <c r="I24" s="13">
        <v>2</v>
      </c>
      <c r="J24" s="13">
        <v>13</v>
      </c>
      <c r="K24" s="14">
        <v>0</v>
      </c>
      <c r="L24" s="14">
        <v>4</v>
      </c>
      <c r="M24" s="14">
        <v>5</v>
      </c>
      <c r="N24" s="15">
        <v>28</v>
      </c>
      <c r="O24" s="15">
        <v>70</v>
      </c>
      <c r="P24" s="15">
        <v>40</v>
      </c>
      <c r="Q24" s="13" t="s">
        <v>106</v>
      </c>
    </row>
    <row r="25" spans="1:17" ht="60" x14ac:dyDescent="0.2">
      <c r="A25" s="13">
        <v>5</v>
      </c>
      <c r="B25" s="13" t="s">
        <v>29</v>
      </c>
      <c r="C25" s="13" t="s">
        <v>24</v>
      </c>
      <c r="D25" s="35" t="s">
        <v>25</v>
      </c>
      <c r="E25" s="13">
        <v>7</v>
      </c>
      <c r="F25" s="13">
        <v>7</v>
      </c>
      <c r="G25" s="13" t="s">
        <v>158</v>
      </c>
      <c r="H25" s="13">
        <v>4</v>
      </c>
      <c r="I25" s="13">
        <v>1</v>
      </c>
      <c r="J25" s="13">
        <v>13</v>
      </c>
      <c r="K25" s="13">
        <v>0</v>
      </c>
      <c r="L25" s="13">
        <v>6</v>
      </c>
      <c r="M25" s="13">
        <v>3</v>
      </c>
      <c r="N25" s="15">
        <v>27</v>
      </c>
      <c r="O25" s="15">
        <v>70</v>
      </c>
      <c r="P25" s="15">
        <v>38</v>
      </c>
      <c r="Q25" s="13" t="s">
        <v>106</v>
      </c>
    </row>
    <row r="26" spans="1:17" ht="60" x14ac:dyDescent="0.2">
      <c r="A26" s="12">
        <v>20</v>
      </c>
      <c r="B26" s="88" t="s">
        <v>130</v>
      </c>
      <c r="C26" s="13" t="s">
        <v>24</v>
      </c>
      <c r="D26" s="35" t="s">
        <v>25</v>
      </c>
      <c r="E26" s="13">
        <v>7</v>
      </c>
      <c r="F26" s="13">
        <v>7</v>
      </c>
      <c r="G26" s="90" t="s">
        <v>157</v>
      </c>
      <c r="H26" s="13">
        <v>6</v>
      </c>
      <c r="I26" s="13">
        <v>0</v>
      </c>
      <c r="J26" s="13">
        <v>9</v>
      </c>
      <c r="K26" s="13">
        <v>0</v>
      </c>
      <c r="L26" s="13">
        <v>7</v>
      </c>
      <c r="M26" s="13">
        <v>5</v>
      </c>
      <c r="N26" s="18">
        <v>27</v>
      </c>
      <c r="O26" s="15">
        <v>70</v>
      </c>
      <c r="P26" s="15">
        <v>38</v>
      </c>
      <c r="Q26" s="13" t="s">
        <v>106</v>
      </c>
    </row>
    <row r="27" spans="1:17" ht="60" x14ac:dyDescent="0.2">
      <c r="A27" s="13">
        <v>12</v>
      </c>
      <c r="B27" s="13" t="s">
        <v>36</v>
      </c>
      <c r="C27" s="13" t="s">
        <v>24</v>
      </c>
      <c r="D27" s="35" t="s">
        <v>25</v>
      </c>
      <c r="E27" s="13">
        <v>7</v>
      </c>
      <c r="F27" s="13">
        <v>7</v>
      </c>
      <c r="G27" s="13" t="s">
        <v>134</v>
      </c>
      <c r="H27" s="13">
        <v>3</v>
      </c>
      <c r="I27" s="13">
        <v>3</v>
      </c>
      <c r="J27" s="13">
        <v>12</v>
      </c>
      <c r="K27" s="14">
        <v>0</v>
      </c>
      <c r="L27" s="14">
        <v>3</v>
      </c>
      <c r="M27" s="14">
        <v>5</v>
      </c>
      <c r="N27" s="15">
        <v>26</v>
      </c>
      <c r="O27" s="15">
        <v>70</v>
      </c>
      <c r="P27" s="15">
        <v>37</v>
      </c>
      <c r="Q27" s="13" t="s">
        <v>106</v>
      </c>
    </row>
    <row r="28" spans="1:17" ht="60" x14ac:dyDescent="0.2">
      <c r="A28" s="13">
        <v>10</v>
      </c>
      <c r="B28" s="13" t="s">
        <v>34</v>
      </c>
      <c r="C28" s="13" t="s">
        <v>24</v>
      </c>
      <c r="D28" s="35" t="s">
        <v>25</v>
      </c>
      <c r="E28" s="13">
        <v>7</v>
      </c>
      <c r="F28" s="13">
        <v>7</v>
      </c>
      <c r="G28" s="13" t="s">
        <v>105</v>
      </c>
      <c r="H28" s="13">
        <v>5</v>
      </c>
      <c r="I28" s="13">
        <v>0</v>
      </c>
      <c r="J28" s="13">
        <v>10</v>
      </c>
      <c r="K28" s="14">
        <v>0</v>
      </c>
      <c r="L28" s="14">
        <v>5</v>
      </c>
      <c r="M28" s="14">
        <v>0</v>
      </c>
      <c r="N28" s="15">
        <v>20</v>
      </c>
      <c r="O28" s="15">
        <v>70</v>
      </c>
      <c r="P28" s="15">
        <v>28</v>
      </c>
      <c r="Q28" s="13" t="s">
        <v>106</v>
      </c>
    </row>
    <row r="29" spans="1:17" ht="60" x14ac:dyDescent="0.2">
      <c r="A29" s="12">
        <v>7</v>
      </c>
      <c r="B29" s="13" t="s">
        <v>31</v>
      </c>
      <c r="C29" s="13" t="s">
        <v>24</v>
      </c>
      <c r="D29" s="35" t="s">
        <v>25</v>
      </c>
      <c r="E29" s="13">
        <v>7</v>
      </c>
      <c r="F29" s="13">
        <v>7</v>
      </c>
      <c r="G29" s="13" t="s">
        <v>158</v>
      </c>
      <c r="H29" s="13">
        <v>3</v>
      </c>
      <c r="I29" s="13">
        <v>0</v>
      </c>
      <c r="J29" s="13">
        <v>11</v>
      </c>
      <c r="K29" s="14">
        <v>1</v>
      </c>
      <c r="L29" s="14">
        <v>2</v>
      </c>
      <c r="M29" s="14">
        <v>1</v>
      </c>
      <c r="N29" s="15">
        <v>18</v>
      </c>
      <c r="O29" s="15">
        <v>70</v>
      </c>
      <c r="P29" s="15">
        <v>25</v>
      </c>
      <c r="Q29" s="13" t="s">
        <v>106</v>
      </c>
    </row>
    <row r="30" spans="1:17" ht="60" x14ac:dyDescent="0.2">
      <c r="A30" s="13">
        <v>16</v>
      </c>
      <c r="B30" s="13" t="s">
        <v>40</v>
      </c>
      <c r="C30" s="13" t="s">
        <v>24</v>
      </c>
      <c r="D30" s="35" t="s">
        <v>25</v>
      </c>
      <c r="E30" s="13">
        <v>7</v>
      </c>
      <c r="F30" s="13">
        <v>7</v>
      </c>
      <c r="G30" s="13" t="s">
        <v>134</v>
      </c>
      <c r="H30" s="13">
        <v>4</v>
      </c>
      <c r="I30" s="13">
        <v>1</v>
      </c>
      <c r="J30" s="13">
        <v>5</v>
      </c>
      <c r="K30" s="14">
        <v>0</v>
      </c>
      <c r="L30" s="14">
        <v>4</v>
      </c>
      <c r="M30" s="14">
        <v>4</v>
      </c>
      <c r="N30" s="15">
        <v>18</v>
      </c>
      <c r="O30" s="15">
        <v>70</v>
      </c>
      <c r="P30" s="15">
        <v>25</v>
      </c>
      <c r="Q30" s="13" t="s">
        <v>106</v>
      </c>
    </row>
    <row r="31" spans="1:17" ht="60" x14ac:dyDescent="0.2">
      <c r="A31" s="13">
        <v>1</v>
      </c>
      <c r="B31" s="13" t="s">
        <v>23</v>
      </c>
      <c r="C31" s="13" t="s">
        <v>24</v>
      </c>
      <c r="D31" s="35" t="s">
        <v>25</v>
      </c>
      <c r="E31" s="13">
        <v>7</v>
      </c>
      <c r="F31" s="13">
        <v>7</v>
      </c>
      <c r="G31" s="13" t="s">
        <v>105</v>
      </c>
      <c r="H31" s="13">
        <v>3</v>
      </c>
      <c r="I31" s="13">
        <v>0</v>
      </c>
      <c r="J31" s="13">
        <v>4</v>
      </c>
      <c r="K31" s="14">
        <v>1</v>
      </c>
      <c r="L31" s="14">
        <v>4</v>
      </c>
      <c r="M31" s="14">
        <v>4</v>
      </c>
      <c r="N31" s="15">
        <v>16</v>
      </c>
      <c r="O31" s="114">
        <v>70</v>
      </c>
      <c r="P31" s="15">
        <v>22</v>
      </c>
      <c r="Q31" s="13" t="s">
        <v>106</v>
      </c>
    </row>
    <row r="32" spans="1:17" ht="60" x14ac:dyDescent="0.2">
      <c r="A32" s="12">
        <v>13</v>
      </c>
      <c r="B32" s="13" t="s">
        <v>37</v>
      </c>
      <c r="C32" s="13" t="s">
        <v>24</v>
      </c>
      <c r="D32" s="35" t="s">
        <v>25</v>
      </c>
      <c r="E32" s="13">
        <v>7</v>
      </c>
      <c r="F32" s="13">
        <v>7</v>
      </c>
      <c r="G32" s="13" t="s">
        <v>134</v>
      </c>
      <c r="H32" s="13">
        <v>2</v>
      </c>
      <c r="I32" s="13">
        <v>2</v>
      </c>
      <c r="J32" s="13">
        <v>8</v>
      </c>
      <c r="K32" s="14">
        <v>0</v>
      </c>
      <c r="L32" s="14">
        <v>2</v>
      </c>
      <c r="M32" s="14">
        <v>2</v>
      </c>
      <c r="N32" s="15">
        <v>16</v>
      </c>
      <c r="O32" s="15">
        <v>70</v>
      </c>
      <c r="P32" s="15">
        <v>22</v>
      </c>
      <c r="Q32" s="13" t="s">
        <v>106</v>
      </c>
    </row>
    <row r="33" spans="1:18" ht="60" x14ac:dyDescent="0.2">
      <c r="A33" s="13">
        <v>11</v>
      </c>
      <c r="B33" s="13" t="s">
        <v>35</v>
      </c>
      <c r="C33" s="13" t="s">
        <v>24</v>
      </c>
      <c r="D33" s="35" t="s">
        <v>25</v>
      </c>
      <c r="E33" s="13">
        <v>7</v>
      </c>
      <c r="F33" s="13">
        <v>7</v>
      </c>
      <c r="G33" s="13" t="s">
        <v>134</v>
      </c>
      <c r="H33" s="13">
        <v>4</v>
      </c>
      <c r="I33" s="13">
        <v>1</v>
      </c>
      <c r="J33" s="13">
        <v>8</v>
      </c>
      <c r="K33" s="14">
        <v>0</v>
      </c>
      <c r="L33" s="14">
        <v>1</v>
      </c>
      <c r="M33" s="14">
        <v>0</v>
      </c>
      <c r="N33" s="15">
        <v>14</v>
      </c>
      <c r="O33" s="15">
        <v>70</v>
      </c>
      <c r="P33" s="15">
        <v>20</v>
      </c>
      <c r="Q33" s="13" t="s">
        <v>106</v>
      </c>
    </row>
    <row r="34" spans="1:18" ht="60" x14ac:dyDescent="0.2">
      <c r="A34" s="13">
        <v>9</v>
      </c>
      <c r="B34" s="13" t="s">
        <v>33</v>
      </c>
      <c r="C34" s="13" t="s">
        <v>24</v>
      </c>
      <c r="D34" s="35" t="s">
        <v>25</v>
      </c>
      <c r="E34" s="13">
        <v>7</v>
      </c>
      <c r="F34" s="13">
        <v>7</v>
      </c>
      <c r="G34" s="13" t="s">
        <v>105</v>
      </c>
      <c r="H34" s="13">
        <v>4</v>
      </c>
      <c r="I34" s="13">
        <v>0</v>
      </c>
      <c r="J34" s="13">
        <v>6</v>
      </c>
      <c r="K34" s="14">
        <v>0</v>
      </c>
      <c r="L34" s="14">
        <v>2</v>
      </c>
      <c r="M34" s="14">
        <v>0</v>
      </c>
      <c r="N34" s="15">
        <v>12</v>
      </c>
      <c r="O34" s="15">
        <v>70</v>
      </c>
      <c r="P34" s="15">
        <v>17</v>
      </c>
      <c r="Q34" s="13" t="s">
        <v>106</v>
      </c>
    </row>
    <row r="35" spans="1:18" ht="39" customHeight="1" x14ac:dyDescent="0.2">
      <c r="A35" s="12">
        <v>14</v>
      </c>
      <c r="B35" s="13" t="s">
        <v>38</v>
      </c>
      <c r="C35" s="13" t="s">
        <v>24</v>
      </c>
      <c r="D35" s="35" t="s">
        <v>25</v>
      </c>
      <c r="E35" s="13">
        <v>7</v>
      </c>
      <c r="F35" s="13">
        <v>7</v>
      </c>
      <c r="G35" s="13" t="s">
        <v>134</v>
      </c>
      <c r="H35" s="13">
        <v>3</v>
      </c>
      <c r="I35" s="13">
        <v>0</v>
      </c>
      <c r="J35" s="13">
        <v>7</v>
      </c>
      <c r="K35" s="14">
        <v>0</v>
      </c>
      <c r="L35" s="14">
        <v>0</v>
      </c>
      <c r="M35" s="14">
        <v>0</v>
      </c>
      <c r="N35" s="15">
        <v>10</v>
      </c>
      <c r="O35" s="15">
        <v>70</v>
      </c>
      <c r="P35" s="15">
        <v>14</v>
      </c>
      <c r="Q35" s="13" t="s">
        <v>106</v>
      </c>
    </row>
    <row r="36" spans="1:18" ht="12" customHeight="1" x14ac:dyDescent="0.2">
      <c r="N36" s="93"/>
    </row>
    <row r="37" spans="1:18" ht="12.75" x14ac:dyDescent="0.2">
      <c r="A37" s="22"/>
      <c r="B37" s="23" t="s">
        <v>42</v>
      </c>
      <c r="C37" s="22" t="s">
        <v>198</v>
      </c>
      <c r="D37" s="22" t="s">
        <v>43</v>
      </c>
      <c r="E37" s="22"/>
      <c r="F37" s="24"/>
      <c r="G37" s="24"/>
      <c r="R37" s="25"/>
    </row>
    <row r="38" spans="1:18" ht="12.75" x14ac:dyDescent="0.2">
      <c r="B38" s="26" t="s">
        <v>44</v>
      </c>
      <c r="C38" s="6"/>
      <c r="D38" s="6"/>
      <c r="E38" s="6"/>
      <c r="F38" s="7"/>
      <c r="G38" s="7"/>
      <c r="R38" s="25"/>
    </row>
    <row r="39" spans="1:18" ht="12.75" x14ac:dyDescent="0.2">
      <c r="B39" s="27"/>
      <c r="C39" s="22" t="s">
        <v>198</v>
      </c>
      <c r="D39" s="28" t="s">
        <v>45</v>
      </c>
      <c r="E39" s="27"/>
      <c r="F39" s="29"/>
      <c r="G39" s="24"/>
      <c r="R39" s="25"/>
    </row>
    <row r="40" spans="1:18" ht="12.75" x14ac:dyDescent="0.2">
      <c r="B40" s="27"/>
      <c r="C40" s="22" t="s">
        <v>198</v>
      </c>
      <c r="D40" s="28" t="s">
        <v>46</v>
      </c>
      <c r="E40" s="27"/>
      <c r="F40" s="29"/>
      <c r="G40" s="24"/>
      <c r="R40" s="25"/>
    </row>
    <row r="41" spans="1:18" ht="15" x14ac:dyDescent="0.2">
      <c r="B41" s="27"/>
      <c r="C41" s="22" t="s">
        <v>198</v>
      </c>
      <c r="D41" s="30" t="s">
        <v>47</v>
      </c>
      <c r="E41" s="27"/>
      <c r="F41" s="29"/>
      <c r="G41" s="24"/>
      <c r="R41" s="25"/>
    </row>
    <row r="42" spans="1:18" ht="12.75" x14ac:dyDescent="0.2">
      <c r="B42" s="27"/>
      <c r="C42" s="22" t="s">
        <v>198</v>
      </c>
      <c r="D42" s="28" t="s">
        <v>48</v>
      </c>
      <c r="E42" s="27"/>
      <c r="F42" s="29"/>
      <c r="G42" s="24"/>
      <c r="R42" s="25"/>
    </row>
    <row r="43" spans="1:18" s="25" customFormat="1" ht="12.75" x14ac:dyDescent="0.2">
      <c r="B43" s="27"/>
      <c r="C43" s="22" t="s">
        <v>198</v>
      </c>
      <c r="D43" s="28" t="s">
        <v>252</v>
      </c>
      <c r="E43" s="27"/>
      <c r="F43" s="29"/>
      <c r="G43" s="24"/>
    </row>
    <row r="44" spans="1:18" s="25" customFormat="1" ht="12.75" x14ac:dyDescent="0.2">
      <c r="B44" s="27"/>
      <c r="C44" s="22" t="s">
        <v>198</v>
      </c>
      <c r="D44" s="28" t="s">
        <v>253</v>
      </c>
      <c r="E44" s="27"/>
      <c r="F44" s="29"/>
      <c r="G44" s="24"/>
    </row>
    <row r="45" spans="1:18" s="25" customFormat="1" ht="12.75" x14ac:dyDescent="0.2">
      <c r="B45" s="27"/>
      <c r="C45" s="22" t="s">
        <v>198</v>
      </c>
      <c r="D45" s="28" t="s">
        <v>49</v>
      </c>
      <c r="E45" s="27"/>
      <c r="F45" s="29"/>
      <c r="G45" s="24"/>
    </row>
    <row r="46" spans="1:18" ht="12.75" x14ac:dyDescent="0.2">
      <c r="B46" s="27"/>
      <c r="C46" s="27"/>
      <c r="D46" s="28"/>
      <c r="E46" s="27"/>
      <c r="F46" s="29"/>
      <c r="G46" s="22"/>
    </row>
    <row r="47" spans="1:18" ht="12.75" x14ac:dyDescent="0.2">
      <c r="B47" s="27"/>
      <c r="C47" s="27"/>
      <c r="D47" s="27"/>
      <c r="E47" s="27"/>
      <c r="F47" s="29"/>
      <c r="G47" s="22"/>
    </row>
  </sheetData>
  <autoFilter ref="A13:Q13">
    <sortState ref="A14:Q35">
      <sortCondition descending="1" ref="P13"/>
    </sortState>
  </autoFilter>
  <mergeCells count="12">
    <mergeCell ref="A9:R9"/>
    <mergeCell ref="A11:D11"/>
    <mergeCell ref="A8:R8"/>
    <mergeCell ref="A3:R3"/>
    <mergeCell ref="A12:D12"/>
    <mergeCell ref="A10:R10"/>
    <mergeCell ref="A1:Q1"/>
    <mergeCell ref="A6:K6"/>
    <mergeCell ref="A7:R7"/>
    <mergeCell ref="A4:R4"/>
    <mergeCell ref="A5:R5"/>
    <mergeCell ref="A2:R2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opLeftCell="A4" zoomScale="93" zoomScaleNormal="93" workbookViewId="0">
      <selection activeCell="V18" sqref="V18"/>
    </sheetView>
  </sheetViews>
  <sheetFormatPr defaultColWidth="9.33203125" defaultRowHeight="12" customHeight="1" x14ac:dyDescent="0.2"/>
  <cols>
    <col min="1" max="1" width="7.1640625" style="6" customWidth="1"/>
    <col min="2" max="2" width="9.33203125" style="6" customWidth="1"/>
    <col min="3" max="3" width="12.83203125" style="6" customWidth="1"/>
    <col min="4" max="4" width="20.33203125" style="6" customWidth="1"/>
    <col min="5" max="5" width="10.83203125" style="6" customWidth="1"/>
    <col min="6" max="6" width="11.6640625" style="6" customWidth="1"/>
    <col min="7" max="7" width="15.83203125" style="6" customWidth="1"/>
    <col min="8" max="8" width="9.5" style="6" customWidth="1"/>
    <col min="9" max="9" width="9.33203125" style="6" customWidth="1"/>
    <col min="10" max="10" width="9" style="6" customWidth="1"/>
    <col min="11" max="12" width="9.33203125" style="6" customWidth="1"/>
    <col min="13" max="13" width="10.1640625" style="6" customWidth="1"/>
    <col min="14" max="14" width="11.33203125" style="6" customWidth="1"/>
    <col min="15" max="15" width="12.6640625" style="6" customWidth="1"/>
    <col min="16" max="16" width="11.1640625" style="7" customWidth="1"/>
    <col min="17" max="17" width="15" style="7" customWidth="1"/>
    <col min="18" max="16384" width="9.33203125" style="51"/>
  </cols>
  <sheetData>
    <row r="1" spans="1:17" ht="12.75" x14ac:dyDescent="0.2">
      <c r="A1" s="96" t="s">
        <v>50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ht="13.5" x14ac:dyDescent="0.2">
      <c r="A2" s="97" t="s">
        <v>261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17" ht="12.75" x14ac:dyDescent="0.2">
      <c r="A3" s="97" t="s">
        <v>1</v>
      </c>
      <c r="B3" s="97"/>
      <c r="C3" s="97"/>
      <c r="D3" s="97"/>
      <c r="E3" s="97"/>
      <c r="F3" s="98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ht="12.75" x14ac:dyDescent="0.2">
      <c r="A4" s="99" t="s">
        <v>262</v>
      </c>
      <c r="B4" s="99"/>
      <c r="C4" s="99"/>
      <c r="D4" s="99"/>
      <c r="E4" s="99"/>
      <c r="F4" s="100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12.75" x14ac:dyDescent="0.2">
      <c r="A5" s="95" t="s">
        <v>161</v>
      </c>
      <c r="B5" s="95"/>
      <c r="C5" s="95"/>
      <c r="D5" s="95"/>
      <c r="E5" s="95"/>
      <c r="F5" s="96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</row>
    <row r="6" spans="1:17" ht="12.75" x14ac:dyDescent="0.2">
      <c r="A6" s="95" t="s">
        <v>2</v>
      </c>
      <c r="B6" s="95"/>
      <c r="C6" s="95"/>
      <c r="D6" s="95"/>
      <c r="E6" s="95"/>
      <c r="F6" s="96"/>
      <c r="G6" s="95"/>
      <c r="H6" s="95"/>
      <c r="I6" s="95"/>
      <c r="J6" s="95"/>
      <c r="K6" s="95"/>
      <c r="L6" s="4"/>
      <c r="M6" s="4"/>
      <c r="N6" s="52"/>
      <c r="O6" s="52"/>
      <c r="P6" s="86"/>
      <c r="Q6" s="86"/>
    </row>
    <row r="7" spans="1:17" ht="12.75" x14ac:dyDescent="0.2">
      <c r="A7" s="95" t="s">
        <v>3</v>
      </c>
      <c r="B7" s="95"/>
      <c r="C7" s="95"/>
      <c r="D7" s="95"/>
      <c r="E7" s="95"/>
      <c r="F7" s="96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</row>
    <row r="8" spans="1:17" ht="12.75" x14ac:dyDescent="0.2">
      <c r="A8" s="95" t="s">
        <v>4</v>
      </c>
      <c r="B8" s="95"/>
      <c r="C8" s="95"/>
      <c r="D8" s="95"/>
      <c r="E8" s="95"/>
      <c r="F8" s="96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</row>
    <row r="9" spans="1:17" ht="12.75" x14ac:dyDescent="0.2">
      <c r="A9" s="95" t="s">
        <v>5</v>
      </c>
      <c r="B9" s="95"/>
      <c r="C9" s="95"/>
      <c r="D9" s="95"/>
      <c r="E9" s="95"/>
      <c r="F9" s="96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</row>
    <row r="10" spans="1:17" ht="13.5" customHeight="1" x14ac:dyDescent="0.2">
      <c r="A10" s="95" t="s">
        <v>254</v>
      </c>
      <c r="B10" s="95"/>
      <c r="C10" s="95"/>
      <c r="D10" s="95"/>
      <c r="E10" s="95"/>
      <c r="F10" s="96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</row>
    <row r="11" spans="1:17" ht="13.5" customHeight="1" x14ac:dyDescent="0.2">
      <c r="A11" s="95" t="s">
        <v>255</v>
      </c>
      <c r="B11" s="95"/>
      <c r="C11" s="95"/>
      <c r="D11" s="95"/>
      <c r="E11" s="4"/>
      <c r="F11" s="5"/>
      <c r="G11" s="4"/>
      <c r="H11" s="4"/>
      <c r="I11" s="4"/>
      <c r="J11" s="4"/>
      <c r="K11" s="4"/>
      <c r="L11" s="4"/>
      <c r="M11" s="4"/>
      <c r="N11" s="4"/>
      <c r="O11" s="4"/>
      <c r="P11" s="5"/>
      <c r="Q11" s="5"/>
    </row>
    <row r="12" spans="1:17" ht="12.75" x14ac:dyDescent="0.2">
      <c r="A12" s="95" t="s">
        <v>256</v>
      </c>
      <c r="B12" s="95"/>
      <c r="C12" s="95"/>
      <c r="D12" s="95"/>
      <c r="E12" s="4"/>
      <c r="F12" s="5"/>
      <c r="G12" s="4"/>
      <c r="H12" s="4"/>
      <c r="I12" s="4"/>
      <c r="J12" s="4"/>
      <c r="K12" s="4"/>
      <c r="L12" s="4"/>
      <c r="M12" s="4"/>
      <c r="N12" s="4"/>
      <c r="O12" s="4"/>
      <c r="P12" s="5"/>
      <c r="Q12" s="5"/>
    </row>
    <row r="13" spans="1:17" ht="51" x14ac:dyDescent="0.2">
      <c r="A13" s="8" t="s">
        <v>6</v>
      </c>
      <c r="B13" s="9" t="s">
        <v>7</v>
      </c>
      <c r="C13" s="9" t="s">
        <v>8</v>
      </c>
      <c r="D13" s="8" t="s">
        <v>9</v>
      </c>
      <c r="E13" s="10" t="s">
        <v>10</v>
      </c>
      <c r="F13" s="10" t="s">
        <v>11</v>
      </c>
      <c r="G13" s="8" t="s">
        <v>12</v>
      </c>
      <c r="H13" s="11" t="str">
        <f>'7 КЛАСС'!H13</f>
        <v>Задание 1</v>
      </c>
      <c r="I13" s="8" t="str">
        <f>'7 КЛАСС'!I13</f>
        <v>Задание 2</v>
      </c>
      <c r="J13" s="8" t="str">
        <f>'7 КЛАСС'!J13</f>
        <v>Задание 3</v>
      </c>
      <c r="K13" s="10" t="str">
        <f>'7 КЛАСС'!K13</f>
        <v>Задание 4</v>
      </c>
      <c r="L13" s="10" t="str">
        <f>'7 КЛАСС'!L13</f>
        <v>Зажание 5</v>
      </c>
      <c r="M13" s="10" t="str">
        <f>'7 КЛАСС'!M13</f>
        <v>Задание 6</v>
      </c>
      <c r="N13" s="8" t="s">
        <v>19</v>
      </c>
      <c r="O13" s="8" t="s">
        <v>20</v>
      </c>
      <c r="P13" s="8" t="s">
        <v>21</v>
      </c>
      <c r="Q13" s="8" t="s">
        <v>22</v>
      </c>
    </row>
    <row r="14" spans="1:17" ht="51" x14ac:dyDescent="0.2">
      <c r="A14" s="20">
        <v>6</v>
      </c>
      <c r="B14" s="20" t="s">
        <v>138</v>
      </c>
      <c r="C14" s="80" t="s">
        <v>24</v>
      </c>
      <c r="D14" s="76" t="s">
        <v>25</v>
      </c>
      <c r="E14" s="20">
        <v>8</v>
      </c>
      <c r="F14" s="83">
        <v>8</v>
      </c>
      <c r="G14" s="20" t="s">
        <v>155</v>
      </c>
      <c r="H14" s="20">
        <v>4</v>
      </c>
      <c r="I14" s="20">
        <v>2</v>
      </c>
      <c r="J14" s="20">
        <v>12</v>
      </c>
      <c r="K14" s="20">
        <v>5</v>
      </c>
      <c r="L14" s="20">
        <v>9</v>
      </c>
      <c r="M14" s="20">
        <v>7</v>
      </c>
      <c r="N14" s="81">
        <v>39</v>
      </c>
      <c r="O14" s="81">
        <v>70</v>
      </c>
      <c r="P14" s="81">
        <v>55</v>
      </c>
      <c r="Q14" s="115" t="s">
        <v>133</v>
      </c>
    </row>
    <row r="15" spans="1:17" ht="51" x14ac:dyDescent="0.2">
      <c r="A15" s="13">
        <v>18</v>
      </c>
      <c r="B15" s="13" t="s">
        <v>150</v>
      </c>
      <c r="C15" s="13" t="s">
        <v>24</v>
      </c>
      <c r="D15" s="13" t="s">
        <v>25</v>
      </c>
      <c r="E15" s="13">
        <v>8</v>
      </c>
      <c r="F15" s="84">
        <v>8</v>
      </c>
      <c r="G15" s="13" t="s">
        <v>154</v>
      </c>
      <c r="H15" s="13">
        <v>4</v>
      </c>
      <c r="I15" s="13">
        <v>1</v>
      </c>
      <c r="J15" s="13">
        <v>10</v>
      </c>
      <c r="K15" s="14">
        <v>9</v>
      </c>
      <c r="L15" s="14">
        <v>7</v>
      </c>
      <c r="M15" s="14">
        <v>7</v>
      </c>
      <c r="N15" s="15">
        <v>38</v>
      </c>
      <c r="O15" s="15">
        <v>70</v>
      </c>
      <c r="P15" s="15">
        <v>54</v>
      </c>
      <c r="Q15" s="18" t="s">
        <v>133</v>
      </c>
    </row>
    <row r="16" spans="1:17" ht="51" x14ac:dyDescent="0.2">
      <c r="A16" s="13">
        <v>4</v>
      </c>
      <c r="B16" s="13" t="s">
        <v>137</v>
      </c>
      <c r="C16" s="13" t="s">
        <v>24</v>
      </c>
      <c r="D16" s="13" t="s">
        <v>25</v>
      </c>
      <c r="E16" s="13">
        <v>8</v>
      </c>
      <c r="F16" s="84">
        <v>8</v>
      </c>
      <c r="G16" s="13" t="s">
        <v>156</v>
      </c>
      <c r="H16" s="13">
        <v>5</v>
      </c>
      <c r="I16" s="13">
        <v>3</v>
      </c>
      <c r="J16" s="13">
        <v>13</v>
      </c>
      <c r="K16" s="14">
        <v>1</v>
      </c>
      <c r="L16" s="14">
        <v>6</v>
      </c>
      <c r="M16" s="14">
        <v>6</v>
      </c>
      <c r="N16" s="15">
        <v>34</v>
      </c>
      <c r="O16" s="15">
        <v>70</v>
      </c>
      <c r="P16" s="15">
        <v>48</v>
      </c>
      <c r="Q16" s="13" t="s">
        <v>106</v>
      </c>
    </row>
    <row r="17" spans="1:17" ht="51" x14ac:dyDescent="0.2">
      <c r="A17" s="13">
        <v>8</v>
      </c>
      <c r="B17" s="13" t="s">
        <v>140</v>
      </c>
      <c r="C17" s="13" t="s">
        <v>24</v>
      </c>
      <c r="D17" s="13" t="s">
        <v>25</v>
      </c>
      <c r="E17" s="13">
        <v>8</v>
      </c>
      <c r="F17" s="84">
        <v>8</v>
      </c>
      <c r="G17" s="13" t="s">
        <v>155</v>
      </c>
      <c r="H17" s="13">
        <v>4</v>
      </c>
      <c r="I17" s="13">
        <v>3</v>
      </c>
      <c r="J17" s="13">
        <v>12</v>
      </c>
      <c r="K17" s="14">
        <v>4</v>
      </c>
      <c r="L17" s="14">
        <v>3</v>
      </c>
      <c r="M17" s="14">
        <v>4</v>
      </c>
      <c r="N17" s="15">
        <v>33</v>
      </c>
      <c r="O17" s="15">
        <v>70</v>
      </c>
      <c r="P17" s="15">
        <v>47</v>
      </c>
      <c r="Q17" s="13" t="s">
        <v>106</v>
      </c>
    </row>
    <row r="18" spans="1:17" ht="51" x14ac:dyDescent="0.2">
      <c r="A18" s="13">
        <v>20</v>
      </c>
      <c r="B18" s="13" t="s">
        <v>152</v>
      </c>
      <c r="C18" s="13" t="s">
        <v>24</v>
      </c>
      <c r="D18" s="13" t="s">
        <v>25</v>
      </c>
      <c r="E18" s="13">
        <v>8</v>
      </c>
      <c r="F18" s="84">
        <v>8</v>
      </c>
      <c r="G18" s="13" t="s">
        <v>154</v>
      </c>
      <c r="H18" s="13">
        <v>5</v>
      </c>
      <c r="I18" s="13">
        <v>1</v>
      </c>
      <c r="J18" s="13">
        <v>12</v>
      </c>
      <c r="K18" s="13">
        <v>5</v>
      </c>
      <c r="L18" s="13">
        <v>4</v>
      </c>
      <c r="M18" s="13">
        <v>8</v>
      </c>
      <c r="N18" s="18">
        <v>33</v>
      </c>
      <c r="O18" s="18">
        <v>70</v>
      </c>
      <c r="P18" s="18">
        <v>47</v>
      </c>
      <c r="Q18" s="13" t="s">
        <v>106</v>
      </c>
    </row>
    <row r="19" spans="1:17" ht="51" x14ac:dyDescent="0.2">
      <c r="A19" s="13">
        <v>7</v>
      </c>
      <c r="B19" s="13" t="s">
        <v>139</v>
      </c>
      <c r="C19" s="13" t="s">
        <v>24</v>
      </c>
      <c r="D19" s="13" t="s">
        <v>25</v>
      </c>
      <c r="E19" s="13">
        <v>8</v>
      </c>
      <c r="F19" s="84">
        <v>8</v>
      </c>
      <c r="G19" s="13" t="s">
        <v>155</v>
      </c>
      <c r="H19" s="13">
        <v>4</v>
      </c>
      <c r="I19" s="13">
        <v>2</v>
      </c>
      <c r="J19" s="13">
        <v>10</v>
      </c>
      <c r="K19" s="14">
        <v>3</v>
      </c>
      <c r="L19" s="14">
        <v>9</v>
      </c>
      <c r="M19" s="14">
        <v>4</v>
      </c>
      <c r="N19" s="15">
        <v>32</v>
      </c>
      <c r="O19" s="15">
        <v>70</v>
      </c>
      <c r="P19" s="15">
        <v>45</v>
      </c>
      <c r="Q19" s="13" t="s">
        <v>106</v>
      </c>
    </row>
    <row r="20" spans="1:17" ht="51" x14ac:dyDescent="0.2">
      <c r="A20" s="13">
        <v>9</v>
      </c>
      <c r="B20" s="13" t="s">
        <v>141</v>
      </c>
      <c r="C20" s="13" t="s">
        <v>24</v>
      </c>
      <c r="D20" s="13" t="s">
        <v>25</v>
      </c>
      <c r="E20" s="13">
        <v>8</v>
      </c>
      <c r="F20" s="84">
        <v>8</v>
      </c>
      <c r="G20" s="13" t="s">
        <v>155</v>
      </c>
      <c r="H20" s="13">
        <v>4</v>
      </c>
      <c r="I20" s="13">
        <v>2</v>
      </c>
      <c r="J20" s="13">
        <v>11</v>
      </c>
      <c r="K20" s="14">
        <v>3</v>
      </c>
      <c r="L20" s="14">
        <v>8</v>
      </c>
      <c r="M20" s="14">
        <v>4</v>
      </c>
      <c r="N20" s="15">
        <v>32</v>
      </c>
      <c r="O20" s="15">
        <v>70</v>
      </c>
      <c r="P20" s="15">
        <v>45</v>
      </c>
      <c r="Q20" s="13" t="s">
        <v>106</v>
      </c>
    </row>
    <row r="21" spans="1:17" ht="51" x14ac:dyDescent="0.2">
      <c r="A21" s="13">
        <v>13</v>
      </c>
      <c r="B21" s="13" t="s">
        <v>145</v>
      </c>
      <c r="C21" s="13" t="s">
        <v>24</v>
      </c>
      <c r="D21" s="13" t="s">
        <v>25</v>
      </c>
      <c r="E21" s="13">
        <v>8</v>
      </c>
      <c r="F21" s="84">
        <v>8</v>
      </c>
      <c r="G21" s="13" t="s">
        <v>71</v>
      </c>
      <c r="H21" s="13">
        <v>6</v>
      </c>
      <c r="I21" s="13">
        <v>1</v>
      </c>
      <c r="J21" s="13">
        <v>11</v>
      </c>
      <c r="K21" s="14">
        <v>3</v>
      </c>
      <c r="L21" s="14">
        <v>8</v>
      </c>
      <c r="M21" s="14">
        <v>3</v>
      </c>
      <c r="N21" s="15">
        <v>32</v>
      </c>
      <c r="O21" s="15">
        <v>70</v>
      </c>
      <c r="P21" s="15">
        <v>45</v>
      </c>
      <c r="Q21" s="13" t="s">
        <v>106</v>
      </c>
    </row>
    <row r="22" spans="1:17" ht="51" x14ac:dyDescent="0.2">
      <c r="A22" s="13">
        <v>11</v>
      </c>
      <c r="B22" s="13" t="s">
        <v>143</v>
      </c>
      <c r="C22" s="13" t="s">
        <v>24</v>
      </c>
      <c r="D22" s="13" t="s">
        <v>25</v>
      </c>
      <c r="E22" s="13">
        <v>8</v>
      </c>
      <c r="F22" s="84">
        <v>8</v>
      </c>
      <c r="G22" s="13" t="s">
        <v>155</v>
      </c>
      <c r="H22" s="13">
        <v>4</v>
      </c>
      <c r="I22" s="13">
        <v>2</v>
      </c>
      <c r="J22" s="13">
        <v>10</v>
      </c>
      <c r="K22" s="14">
        <v>0</v>
      </c>
      <c r="L22" s="14">
        <v>7</v>
      </c>
      <c r="M22" s="14">
        <v>8</v>
      </c>
      <c r="N22" s="15">
        <v>31</v>
      </c>
      <c r="O22" s="15">
        <v>70</v>
      </c>
      <c r="P22" s="15">
        <v>44</v>
      </c>
      <c r="Q22" s="13" t="s">
        <v>106</v>
      </c>
    </row>
    <row r="23" spans="1:17" ht="51" x14ac:dyDescent="0.2">
      <c r="A23" s="13">
        <v>22</v>
      </c>
      <c r="B23" s="13" t="s">
        <v>263</v>
      </c>
      <c r="C23" s="13" t="s">
        <v>24</v>
      </c>
      <c r="D23" s="13" t="s">
        <v>25</v>
      </c>
      <c r="E23" s="13">
        <v>8</v>
      </c>
      <c r="F23" s="84">
        <v>8</v>
      </c>
      <c r="G23" s="13" t="s">
        <v>154</v>
      </c>
      <c r="H23" s="13">
        <v>4</v>
      </c>
      <c r="I23" s="13">
        <v>1</v>
      </c>
      <c r="J23" s="13">
        <v>11</v>
      </c>
      <c r="K23" s="13">
        <v>3</v>
      </c>
      <c r="L23" s="13">
        <v>4</v>
      </c>
      <c r="M23" s="13">
        <v>8</v>
      </c>
      <c r="N23" s="18">
        <v>31</v>
      </c>
      <c r="O23" s="18">
        <v>70</v>
      </c>
      <c r="P23" s="18">
        <v>44</v>
      </c>
      <c r="Q23" s="13" t="s">
        <v>106</v>
      </c>
    </row>
    <row r="24" spans="1:17" ht="51" x14ac:dyDescent="0.2">
      <c r="A24" s="13">
        <v>19</v>
      </c>
      <c r="B24" s="13" t="s">
        <v>151</v>
      </c>
      <c r="C24" s="13" t="s">
        <v>24</v>
      </c>
      <c r="D24" s="13" t="s">
        <v>25</v>
      </c>
      <c r="E24" s="13">
        <v>8</v>
      </c>
      <c r="F24" s="84">
        <v>8</v>
      </c>
      <c r="G24" s="13" t="s">
        <v>154</v>
      </c>
      <c r="H24" s="13">
        <v>5</v>
      </c>
      <c r="I24" s="13">
        <v>1</v>
      </c>
      <c r="J24" s="13">
        <v>9</v>
      </c>
      <c r="K24" s="14">
        <v>1</v>
      </c>
      <c r="L24" s="14">
        <v>6</v>
      </c>
      <c r="M24" s="14">
        <v>8</v>
      </c>
      <c r="N24" s="15">
        <v>30</v>
      </c>
      <c r="O24" s="15">
        <v>70</v>
      </c>
      <c r="P24" s="15">
        <v>42</v>
      </c>
      <c r="Q24" s="13" t="s">
        <v>106</v>
      </c>
    </row>
    <row r="25" spans="1:17" ht="51" x14ac:dyDescent="0.2">
      <c r="A25" s="13">
        <v>10</v>
      </c>
      <c r="B25" s="13" t="s">
        <v>142</v>
      </c>
      <c r="C25" s="13" t="s">
        <v>24</v>
      </c>
      <c r="D25" s="13" t="s">
        <v>25</v>
      </c>
      <c r="E25" s="13">
        <v>8</v>
      </c>
      <c r="F25" s="84">
        <v>8</v>
      </c>
      <c r="G25" s="13" t="s">
        <v>155</v>
      </c>
      <c r="H25" s="13">
        <v>3</v>
      </c>
      <c r="I25" s="13">
        <v>2</v>
      </c>
      <c r="J25" s="13">
        <v>11</v>
      </c>
      <c r="K25" s="14">
        <v>2</v>
      </c>
      <c r="L25" s="14">
        <v>3</v>
      </c>
      <c r="M25" s="14">
        <v>5</v>
      </c>
      <c r="N25" s="15">
        <v>29</v>
      </c>
      <c r="O25" s="15">
        <v>70</v>
      </c>
      <c r="P25" s="15">
        <v>41</v>
      </c>
      <c r="Q25" s="13" t="s">
        <v>106</v>
      </c>
    </row>
    <row r="26" spans="1:17" ht="51" x14ac:dyDescent="0.2">
      <c r="A26" s="13">
        <v>12</v>
      </c>
      <c r="B26" s="13" t="s">
        <v>144</v>
      </c>
      <c r="C26" s="13" t="s">
        <v>24</v>
      </c>
      <c r="D26" s="13" t="s">
        <v>25</v>
      </c>
      <c r="E26" s="13">
        <v>8</v>
      </c>
      <c r="F26" s="84">
        <v>8</v>
      </c>
      <c r="G26" s="13" t="s">
        <v>155</v>
      </c>
      <c r="H26" s="13">
        <v>4</v>
      </c>
      <c r="I26" s="13">
        <v>2</v>
      </c>
      <c r="J26" s="13">
        <v>11</v>
      </c>
      <c r="K26" s="14">
        <v>0</v>
      </c>
      <c r="L26" s="14">
        <v>8</v>
      </c>
      <c r="M26" s="14">
        <v>3</v>
      </c>
      <c r="N26" s="15">
        <v>28</v>
      </c>
      <c r="O26" s="15">
        <v>70</v>
      </c>
      <c r="P26" s="15">
        <v>40</v>
      </c>
      <c r="Q26" s="13" t="s">
        <v>106</v>
      </c>
    </row>
    <row r="27" spans="1:17" ht="51" x14ac:dyDescent="0.2">
      <c r="A27" s="13">
        <v>17</v>
      </c>
      <c r="B27" s="13" t="s">
        <v>149</v>
      </c>
      <c r="C27" s="13" t="s">
        <v>24</v>
      </c>
      <c r="D27" s="13" t="s">
        <v>25</v>
      </c>
      <c r="E27" s="13">
        <v>8</v>
      </c>
      <c r="F27" s="84">
        <v>8</v>
      </c>
      <c r="G27" s="13" t="s">
        <v>71</v>
      </c>
      <c r="H27" s="13">
        <v>4</v>
      </c>
      <c r="I27" s="13">
        <v>3</v>
      </c>
      <c r="J27" s="13">
        <v>9</v>
      </c>
      <c r="K27" s="14">
        <v>0</v>
      </c>
      <c r="L27" s="14">
        <v>1</v>
      </c>
      <c r="M27" s="14">
        <v>7</v>
      </c>
      <c r="N27" s="15">
        <v>24</v>
      </c>
      <c r="O27" s="15">
        <v>70</v>
      </c>
      <c r="P27" s="15">
        <v>34</v>
      </c>
      <c r="Q27" s="13" t="s">
        <v>106</v>
      </c>
    </row>
    <row r="28" spans="1:17" ht="51" x14ac:dyDescent="0.2">
      <c r="A28" s="13">
        <v>3</v>
      </c>
      <c r="B28" s="13" t="s">
        <v>136</v>
      </c>
      <c r="C28" s="13" t="s">
        <v>24</v>
      </c>
      <c r="D28" s="13" t="s">
        <v>25</v>
      </c>
      <c r="E28" s="13">
        <v>8</v>
      </c>
      <c r="F28" s="84">
        <v>8</v>
      </c>
      <c r="G28" s="13" t="s">
        <v>156</v>
      </c>
      <c r="H28" s="13">
        <v>4</v>
      </c>
      <c r="I28" s="13">
        <v>1</v>
      </c>
      <c r="J28" s="13">
        <v>12</v>
      </c>
      <c r="K28" s="14">
        <v>0</v>
      </c>
      <c r="L28" s="14">
        <v>1</v>
      </c>
      <c r="M28" s="14">
        <v>2</v>
      </c>
      <c r="N28" s="15">
        <v>20</v>
      </c>
      <c r="O28" s="15">
        <v>70</v>
      </c>
      <c r="P28" s="15">
        <v>28</v>
      </c>
      <c r="Q28" s="13" t="s">
        <v>106</v>
      </c>
    </row>
    <row r="29" spans="1:17" ht="51" x14ac:dyDescent="0.2">
      <c r="A29" s="13">
        <v>5</v>
      </c>
      <c r="B29" s="13" t="s">
        <v>160</v>
      </c>
      <c r="C29" s="13" t="s">
        <v>24</v>
      </c>
      <c r="D29" s="13" t="s">
        <v>25</v>
      </c>
      <c r="E29" s="13">
        <v>8</v>
      </c>
      <c r="F29" s="84">
        <v>8</v>
      </c>
      <c r="G29" s="13" t="s">
        <v>156</v>
      </c>
      <c r="H29" s="13">
        <v>5</v>
      </c>
      <c r="I29" s="13">
        <v>0</v>
      </c>
      <c r="J29" s="13">
        <v>12</v>
      </c>
      <c r="K29" s="14">
        <v>0</v>
      </c>
      <c r="L29" s="14">
        <v>2</v>
      </c>
      <c r="M29" s="14">
        <v>1</v>
      </c>
      <c r="N29" s="15">
        <v>18</v>
      </c>
      <c r="O29" s="15">
        <v>70</v>
      </c>
      <c r="P29" s="15">
        <v>25</v>
      </c>
      <c r="Q29" s="13" t="s">
        <v>106</v>
      </c>
    </row>
    <row r="30" spans="1:17" ht="51" x14ac:dyDescent="0.2">
      <c r="A30" s="13">
        <v>1</v>
      </c>
      <c r="B30" s="84" t="s">
        <v>135</v>
      </c>
      <c r="C30" s="13" t="s">
        <v>24</v>
      </c>
      <c r="D30" s="13" t="s">
        <v>25</v>
      </c>
      <c r="E30" s="13">
        <v>8</v>
      </c>
      <c r="F30" s="84">
        <v>8</v>
      </c>
      <c r="G30" s="84" t="s">
        <v>156</v>
      </c>
      <c r="H30" s="13">
        <v>3</v>
      </c>
      <c r="I30" s="13">
        <v>0</v>
      </c>
      <c r="J30" s="13">
        <v>8</v>
      </c>
      <c r="K30" s="14">
        <v>3</v>
      </c>
      <c r="L30" s="14">
        <v>0</v>
      </c>
      <c r="M30" s="14">
        <v>3</v>
      </c>
      <c r="N30" s="15">
        <v>17</v>
      </c>
      <c r="O30" s="114">
        <v>70</v>
      </c>
      <c r="P30" s="15">
        <v>24</v>
      </c>
      <c r="Q30" s="13" t="s">
        <v>106</v>
      </c>
    </row>
    <row r="31" spans="1:17" ht="51" x14ac:dyDescent="0.2">
      <c r="A31" s="13">
        <v>16</v>
      </c>
      <c r="B31" s="13" t="s">
        <v>148</v>
      </c>
      <c r="C31" s="13" t="s">
        <v>24</v>
      </c>
      <c r="D31" s="13" t="s">
        <v>25</v>
      </c>
      <c r="E31" s="13">
        <v>8</v>
      </c>
      <c r="F31" s="84">
        <v>8</v>
      </c>
      <c r="G31" s="13" t="s">
        <v>71</v>
      </c>
      <c r="H31" s="13">
        <v>3</v>
      </c>
      <c r="I31" s="13">
        <v>1</v>
      </c>
      <c r="J31" s="13">
        <v>12</v>
      </c>
      <c r="K31" s="14">
        <v>0</v>
      </c>
      <c r="L31" s="14">
        <v>0</v>
      </c>
      <c r="M31" s="14">
        <v>0</v>
      </c>
      <c r="N31" s="15">
        <v>16</v>
      </c>
      <c r="O31" s="15">
        <v>70</v>
      </c>
      <c r="P31" s="15">
        <v>22</v>
      </c>
      <c r="Q31" s="13" t="s">
        <v>106</v>
      </c>
    </row>
    <row r="32" spans="1:17" ht="51" x14ac:dyDescent="0.2">
      <c r="A32" s="13">
        <v>15</v>
      </c>
      <c r="B32" s="13" t="s">
        <v>147</v>
      </c>
      <c r="C32" s="13" t="s">
        <v>24</v>
      </c>
      <c r="D32" s="13" t="s">
        <v>25</v>
      </c>
      <c r="E32" s="13">
        <v>8</v>
      </c>
      <c r="F32" s="84">
        <v>8</v>
      </c>
      <c r="G32" s="13" t="s">
        <v>71</v>
      </c>
      <c r="H32" s="13">
        <v>3</v>
      </c>
      <c r="I32" s="13">
        <v>0</v>
      </c>
      <c r="J32" s="13">
        <v>6</v>
      </c>
      <c r="K32" s="14">
        <v>3</v>
      </c>
      <c r="L32" s="14">
        <v>0</v>
      </c>
      <c r="M32" s="14">
        <v>2</v>
      </c>
      <c r="N32" s="15">
        <v>14</v>
      </c>
      <c r="O32" s="15">
        <v>70</v>
      </c>
      <c r="P32" s="15">
        <v>20</v>
      </c>
      <c r="Q32" s="13" t="s">
        <v>106</v>
      </c>
    </row>
    <row r="33" spans="1:18" ht="51" x14ac:dyDescent="0.2">
      <c r="A33" s="13">
        <v>21</v>
      </c>
      <c r="B33" s="13" t="s">
        <v>153</v>
      </c>
      <c r="C33" s="13" t="s">
        <v>24</v>
      </c>
      <c r="D33" s="13" t="s">
        <v>25</v>
      </c>
      <c r="E33" s="13">
        <v>8</v>
      </c>
      <c r="F33" s="84">
        <v>8</v>
      </c>
      <c r="G33" s="13" t="s">
        <v>154</v>
      </c>
      <c r="H33" s="13">
        <v>1</v>
      </c>
      <c r="I33" s="13">
        <v>0</v>
      </c>
      <c r="J33" s="13">
        <v>11</v>
      </c>
      <c r="K33" s="13">
        <v>0</v>
      </c>
      <c r="L33" s="13">
        <v>2</v>
      </c>
      <c r="M33" s="13">
        <v>0</v>
      </c>
      <c r="N33" s="18">
        <v>14</v>
      </c>
      <c r="O33" s="18">
        <v>70</v>
      </c>
      <c r="P33" s="18">
        <v>20</v>
      </c>
      <c r="Q33" s="13" t="s">
        <v>106</v>
      </c>
    </row>
    <row r="34" spans="1:18" ht="51" x14ac:dyDescent="0.2">
      <c r="A34" s="13">
        <v>14</v>
      </c>
      <c r="B34" s="13" t="s">
        <v>146</v>
      </c>
      <c r="C34" s="13" t="s">
        <v>24</v>
      </c>
      <c r="D34" s="13" t="s">
        <v>25</v>
      </c>
      <c r="E34" s="13">
        <v>8</v>
      </c>
      <c r="F34" s="84">
        <v>8</v>
      </c>
      <c r="G34" s="13" t="s">
        <v>71</v>
      </c>
      <c r="H34" s="13">
        <v>2</v>
      </c>
      <c r="I34" s="13">
        <v>0</v>
      </c>
      <c r="J34" s="13">
        <v>11</v>
      </c>
      <c r="K34" s="14">
        <v>0</v>
      </c>
      <c r="L34" s="14">
        <v>0</v>
      </c>
      <c r="M34" s="14">
        <v>0</v>
      </c>
      <c r="N34" s="15">
        <v>13</v>
      </c>
      <c r="O34" s="15">
        <v>70</v>
      </c>
      <c r="P34" s="15">
        <v>18</v>
      </c>
      <c r="Q34" s="13" t="s">
        <v>106</v>
      </c>
    </row>
    <row r="35" spans="1:18" ht="40.5" customHeight="1" x14ac:dyDescent="0.2">
      <c r="A35" s="13">
        <v>2</v>
      </c>
      <c r="B35" s="13" t="s">
        <v>159</v>
      </c>
      <c r="C35" s="13" t="s">
        <v>24</v>
      </c>
      <c r="D35" s="13" t="s">
        <v>25</v>
      </c>
      <c r="E35" s="13">
        <v>8</v>
      </c>
      <c r="F35" s="84">
        <v>8</v>
      </c>
      <c r="G35" s="13" t="s">
        <v>156</v>
      </c>
      <c r="H35" s="13">
        <v>3</v>
      </c>
      <c r="I35" s="13">
        <v>0</v>
      </c>
      <c r="J35" s="13">
        <v>7</v>
      </c>
      <c r="K35" s="14">
        <v>0</v>
      </c>
      <c r="L35" s="14">
        <v>0</v>
      </c>
      <c r="M35" s="14">
        <v>0</v>
      </c>
      <c r="N35" s="15">
        <v>10</v>
      </c>
      <c r="O35" s="15">
        <v>70</v>
      </c>
      <c r="P35" s="15">
        <v>14</v>
      </c>
      <c r="Q35" s="13" t="s">
        <v>106</v>
      </c>
    </row>
    <row r="36" spans="1:18" ht="9" customHeight="1" x14ac:dyDescent="0.2">
      <c r="A36" s="85"/>
      <c r="B36" s="85"/>
      <c r="C36" s="85"/>
      <c r="D36" s="85"/>
      <c r="E36" s="85"/>
      <c r="F36" s="85"/>
      <c r="G36" s="85"/>
      <c r="H36" s="82"/>
      <c r="I36" s="82"/>
      <c r="J36" s="82"/>
      <c r="K36" s="82"/>
      <c r="L36" s="82"/>
      <c r="M36" s="82"/>
      <c r="N36" s="94"/>
      <c r="O36" s="82"/>
      <c r="P36" s="87"/>
      <c r="Q36" s="87"/>
    </row>
    <row r="37" spans="1:18" ht="12.75" x14ac:dyDescent="0.2">
      <c r="A37" s="22"/>
      <c r="B37" s="23" t="s">
        <v>42</v>
      </c>
      <c r="C37" s="22" t="s">
        <v>198</v>
      </c>
      <c r="D37" s="22" t="s">
        <v>43</v>
      </c>
      <c r="E37" s="22"/>
      <c r="F37" s="24"/>
      <c r="G37" s="24"/>
      <c r="R37" s="6"/>
    </row>
    <row r="38" spans="1:18" ht="12.75" x14ac:dyDescent="0.2">
      <c r="B38" s="26" t="s">
        <v>44</v>
      </c>
      <c r="C38" s="22" t="s">
        <v>198</v>
      </c>
      <c r="D38" s="28" t="s">
        <v>45</v>
      </c>
      <c r="F38" s="7"/>
      <c r="G38" s="7"/>
      <c r="R38" s="6"/>
    </row>
    <row r="39" spans="1:18" ht="12.75" x14ac:dyDescent="0.2">
      <c r="B39" s="27"/>
      <c r="C39" s="22" t="s">
        <v>198</v>
      </c>
      <c r="D39" s="28" t="s">
        <v>46</v>
      </c>
      <c r="E39" s="27"/>
      <c r="F39" s="29"/>
      <c r="G39" s="24"/>
      <c r="R39" s="6"/>
    </row>
    <row r="40" spans="1:18" ht="12.75" x14ac:dyDescent="0.2">
      <c r="B40" s="27"/>
      <c r="C40" s="22" t="s">
        <v>198</v>
      </c>
      <c r="D40" s="28" t="s">
        <v>47</v>
      </c>
      <c r="E40" s="27"/>
      <c r="F40" s="29"/>
      <c r="G40" s="24"/>
      <c r="R40" s="6"/>
    </row>
    <row r="41" spans="1:18" ht="12.75" x14ac:dyDescent="0.2">
      <c r="B41" s="27"/>
      <c r="C41" s="22" t="s">
        <v>198</v>
      </c>
      <c r="D41" s="28" t="s">
        <v>48</v>
      </c>
      <c r="E41" s="27"/>
      <c r="F41" s="29"/>
      <c r="G41" s="24"/>
      <c r="R41" s="6"/>
    </row>
    <row r="42" spans="1:18" ht="12.75" x14ac:dyDescent="0.2">
      <c r="B42" s="27"/>
      <c r="C42" s="22" t="s">
        <v>198</v>
      </c>
      <c r="D42" s="28" t="s">
        <v>252</v>
      </c>
      <c r="E42" s="27"/>
      <c r="F42" s="29"/>
      <c r="G42" s="24"/>
      <c r="R42" s="6"/>
    </row>
    <row r="43" spans="1:18" s="6" customFormat="1" ht="12.75" x14ac:dyDescent="0.2">
      <c r="B43" s="27"/>
      <c r="C43" s="22" t="s">
        <v>198</v>
      </c>
      <c r="D43" s="28" t="s">
        <v>253</v>
      </c>
      <c r="E43" s="27"/>
      <c r="F43" s="29"/>
      <c r="G43" s="24"/>
      <c r="P43" s="7"/>
      <c r="Q43" s="7"/>
    </row>
    <row r="44" spans="1:18" s="6" customFormat="1" ht="12.75" x14ac:dyDescent="0.2">
      <c r="B44" s="27"/>
      <c r="C44" s="22" t="s">
        <v>198</v>
      </c>
      <c r="D44" s="28" t="s">
        <v>49</v>
      </c>
      <c r="E44" s="27"/>
      <c r="F44" s="29"/>
      <c r="G44" s="24"/>
      <c r="P44" s="7"/>
      <c r="Q44" s="7"/>
    </row>
    <row r="45" spans="1:18" s="6" customFormat="1" ht="12.75" x14ac:dyDescent="0.2">
      <c r="B45" s="27"/>
      <c r="E45" s="27"/>
      <c r="F45" s="29"/>
      <c r="G45" s="24"/>
      <c r="P45" s="7"/>
      <c r="Q45" s="7"/>
    </row>
    <row r="46" spans="1:18" ht="12.75" x14ac:dyDescent="0.2">
      <c r="B46" s="27"/>
      <c r="C46" s="27"/>
      <c r="D46" s="28"/>
      <c r="E46" s="27"/>
      <c r="F46" s="29"/>
      <c r="G46" s="22"/>
    </row>
    <row r="47" spans="1:18" ht="12.75" x14ac:dyDescent="0.2">
      <c r="B47" s="27"/>
      <c r="C47" s="27"/>
      <c r="D47" s="28"/>
      <c r="E47" s="27"/>
      <c r="F47" s="29"/>
      <c r="G47" s="22"/>
    </row>
    <row r="48" spans="1:18" ht="12.75" x14ac:dyDescent="0.2">
      <c r="B48" s="27"/>
      <c r="C48" s="27"/>
      <c r="D48" s="28"/>
      <c r="E48" s="27"/>
      <c r="F48" s="29"/>
      <c r="G48" s="22"/>
    </row>
    <row r="49" spans="2:7" ht="12.75" x14ac:dyDescent="0.2">
      <c r="B49" s="27"/>
      <c r="C49" s="27"/>
      <c r="D49" s="28"/>
      <c r="E49" s="27"/>
      <c r="F49" s="29"/>
      <c r="G49" s="22"/>
    </row>
    <row r="50" spans="2:7" ht="12.75" x14ac:dyDescent="0.2">
      <c r="B50" s="27"/>
      <c r="C50" s="27"/>
      <c r="D50" s="28"/>
      <c r="E50" s="27"/>
      <c r="F50" s="29"/>
      <c r="G50" s="22"/>
    </row>
    <row r="51" spans="2:7" ht="12.75" x14ac:dyDescent="0.2">
      <c r="B51" s="27"/>
      <c r="C51" s="27"/>
      <c r="D51" s="27"/>
      <c r="E51" s="27"/>
      <c r="F51" s="29"/>
      <c r="G51" s="22"/>
    </row>
  </sheetData>
  <autoFilter ref="A13:Q13">
    <sortState ref="A14:Q35">
      <sortCondition descending="1" ref="P13"/>
    </sortState>
  </autoFilter>
  <mergeCells count="12">
    <mergeCell ref="A9:Q9"/>
    <mergeCell ref="A11:D11"/>
    <mergeCell ref="A8:Q8"/>
    <mergeCell ref="A3:Q3"/>
    <mergeCell ref="A12:D12"/>
    <mergeCell ref="A10:Q10"/>
    <mergeCell ref="A1:Q1"/>
    <mergeCell ref="A2:Q2"/>
    <mergeCell ref="A6:K6"/>
    <mergeCell ref="A7:Q7"/>
    <mergeCell ref="A4:Q4"/>
    <mergeCell ref="A5:Q5"/>
  </mergeCells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="69" zoomScaleNormal="69" workbookViewId="0">
      <selection activeCell="AB17" sqref="AB17"/>
    </sheetView>
  </sheetViews>
  <sheetFormatPr defaultColWidth="9.33203125" defaultRowHeight="12" customHeight="1" x14ac:dyDescent="0.2"/>
  <cols>
    <col min="1" max="1" width="7.1640625" style="25" customWidth="1"/>
    <col min="2" max="2" width="9.33203125" style="25" customWidth="1"/>
    <col min="3" max="3" width="14.83203125" style="25" customWidth="1"/>
    <col min="4" max="4" width="27.33203125" style="25" customWidth="1"/>
    <col min="5" max="5" width="12.83203125" style="25" customWidth="1"/>
    <col min="6" max="6" width="14.33203125" style="21" customWidth="1"/>
    <col min="7" max="7" width="18.83203125" style="25" customWidth="1"/>
    <col min="8" max="8" width="9.5" style="25" customWidth="1"/>
    <col min="9" max="9" width="9.6640625" style="25" customWidth="1"/>
    <col min="10" max="11" width="10.6640625" style="25" customWidth="1"/>
    <col min="12" max="12" width="10.33203125" style="25" customWidth="1"/>
    <col min="13" max="13" width="9.5" style="25" customWidth="1"/>
    <col min="14" max="14" width="9.83203125" style="25" customWidth="1"/>
    <col min="15" max="16" width="10.6640625" style="25" customWidth="1"/>
    <col min="17" max="17" width="9.5" style="25" customWidth="1"/>
    <col min="18" max="18" width="12.1640625" style="25" customWidth="1"/>
    <col min="19" max="19" width="13.6640625" style="25" customWidth="1"/>
    <col min="20" max="20" width="12.1640625" style="25" customWidth="1"/>
    <col min="21" max="21" width="17.83203125" style="25" customWidth="1"/>
    <col min="22" max="16384" width="9.33203125" style="1"/>
  </cols>
  <sheetData>
    <row r="1" spans="1:21" ht="14.25" x14ac:dyDescent="0.2">
      <c r="A1" s="101" t="s">
        <v>51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21" ht="14.25" x14ac:dyDescent="0.2">
      <c r="A2" s="102" t="s">
        <v>52</v>
      </c>
      <c r="B2" s="102"/>
      <c r="C2" s="102"/>
      <c r="D2" s="102"/>
      <c r="E2" s="102"/>
      <c r="F2" s="103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21" ht="14.25" x14ac:dyDescent="0.2">
      <c r="A3" s="102" t="s">
        <v>1</v>
      </c>
      <c r="B3" s="102"/>
      <c r="C3" s="102"/>
      <c r="D3" s="102"/>
      <c r="E3" s="102"/>
      <c r="F3" s="103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</row>
    <row r="4" spans="1:21" ht="14.25" x14ac:dyDescent="0.2">
      <c r="A4" s="104" t="s">
        <v>264</v>
      </c>
      <c r="B4" s="104"/>
      <c r="C4" s="104"/>
      <c r="D4" s="104"/>
      <c r="E4" s="104"/>
      <c r="F4" s="105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</row>
    <row r="5" spans="1:21" ht="14.25" x14ac:dyDescent="0.2">
      <c r="A5" s="106" t="s">
        <v>161</v>
      </c>
      <c r="B5" s="106"/>
      <c r="C5" s="106"/>
      <c r="D5" s="106"/>
      <c r="E5" s="106"/>
      <c r="F5" s="101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</row>
    <row r="6" spans="1:21" ht="15" x14ac:dyDescent="0.25">
      <c r="A6" s="106" t="s">
        <v>2</v>
      </c>
      <c r="B6" s="106"/>
      <c r="C6" s="106"/>
      <c r="D6" s="106"/>
      <c r="E6" s="106"/>
      <c r="F6" s="101"/>
      <c r="G6" s="106"/>
      <c r="H6" s="106"/>
      <c r="I6" s="106"/>
      <c r="J6" s="106"/>
      <c r="K6" s="106"/>
      <c r="L6" s="2"/>
      <c r="M6" s="2"/>
      <c r="N6" s="2"/>
      <c r="O6" s="3"/>
      <c r="P6" s="3"/>
      <c r="Q6" s="3"/>
      <c r="R6" s="3"/>
    </row>
    <row r="7" spans="1:21" ht="14.25" x14ac:dyDescent="0.2">
      <c r="A7" s="106" t="s">
        <v>3</v>
      </c>
      <c r="B7" s="106"/>
      <c r="C7" s="106"/>
      <c r="D7" s="106"/>
      <c r="E7" s="106"/>
      <c r="F7" s="101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</row>
    <row r="8" spans="1:21" ht="14.25" x14ac:dyDescent="0.2">
      <c r="A8" s="106" t="s">
        <v>4</v>
      </c>
      <c r="B8" s="106"/>
      <c r="C8" s="106"/>
      <c r="D8" s="106"/>
      <c r="E8" s="106"/>
      <c r="F8" s="101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</row>
    <row r="9" spans="1:21" ht="14.25" x14ac:dyDescent="0.2">
      <c r="A9" s="106" t="s">
        <v>5</v>
      </c>
      <c r="B9" s="106"/>
      <c r="C9" s="106"/>
      <c r="D9" s="106"/>
      <c r="E9" s="106"/>
      <c r="F9" s="101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</row>
    <row r="10" spans="1:21" ht="13.5" customHeight="1" x14ac:dyDescent="0.2">
      <c r="A10" s="95" t="s">
        <v>162</v>
      </c>
      <c r="B10" s="95"/>
      <c r="C10" s="95"/>
      <c r="D10" s="95"/>
      <c r="E10" s="95"/>
      <c r="F10" s="96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</row>
    <row r="11" spans="1:21" ht="13.5" customHeight="1" x14ac:dyDescent="0.2">
      <c r="A11" s="95" t="s">
        <v>163</v>
      </c>
      <c r="B11" s="95"/>
      <c r="C11" s="95"/>
      <c r="D11" s="95"/>
      <c r="E11" s="4"/>
      <c r="F11" s="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1" ht="16.5" customHeight="1" thickBot="1" x14ac:dyDescent="0.25">
      <c r="A12" s="95" t="s">
        <v>164</v>
      </c>
      <c r="B12" s="95"/>
      <c r="C12" s="95"/>
      <c r="D12" s="95"/>
      <c r="E12" s="4"/>
      <c r="F12" s="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1" ht="60.75" customHeight="1" thickBot="1" x14ac:dyDescent="0.25">
      <c r="A13" s="8" t="s">
        <v>6</v>
      </c>
      <c r="B13" s="9" t="s">
        <v>7</v>
      </c>
      <c r="C13" s="9" t="s">
        <v>8</v>
      </c>
      <c r="D13" s="8" t="s">
        <v>9</v>
      </c>
      <c r="E13" s="33" t="s">
        <v>10</v>
      </c>
      <c r="F13" s="33" t="s">
        <v>11</v>
      </c>
      <c r="G13" s="8" t="s">
        <v>12</v>
      </c>
      <c r="H13" s="8" t="s">
        <v>13</v>
      </c>
      <c r="I13" s="8" t="s">
        <v>14</v>
      </c>
      <c r="J13" s="8" t="s">
        <v>15</v>
      </c>
      <c r="K13" s="8" t="s">
        <v>16</v>
      </c>
      <c r="L13" s="8" t="s">
        <v>53</v>
      </c>
      <c r="M13" s="8" t="s">
        <v>18</v>
      </c>
      <c r="N13" s="8" t="s">
        <v>54</v>
      </c>
      <c r="O13" s="62" t="s">
        <v>55</v>
      </c>
      <c r="P13" s="62" t="s">
        <v>56</v>
      </c>
      <c r="Q13" s="62" t="s">
        <v>57</v>
      </c>
      <c r="R13" s="63" t="s">
        <v>19</v>
      </c>
      <c r="S13" s="8" t="s">
        <v>20</v>
      </c>
      <c r="T13" s="8" t="s">
        <v>21</v>
      </c>
      <c r="U13" s="8" t="s">
        <v>22</v>
      </c>
    </row>
    <row r="14" spans="1:21" s="25" customFormat="1" ht="60.75" thickBot="1" x14ac:dyDescent="0.25">
      <c r="A14" s="20">
        <v>9</v>
      </c>
      <c r="B14" s="73" t="s">
        <v>77</v>
      </c>
      <c r="C14" s="74" t="s">
        <v>24</v>
      </c>
      <c r="D14" s="75" t="s">
        <v>25</v>
      </c>
      <c r="E14" s="13" t="s">
        <v>78</v>
      </c>
      <c r="F14" s="13">
        <v>9</v>
      </c>
      <c r="G14" s="74" t="s">
        <v>71</v>
      </c>
      <c r="H14" s="76">
        <v>6</v>
      </c>
      <c r="I14" s="76">
        <v>0</v>
      </c>
      <c r="J14" s="76">
        <v>0</v>
      </c>
      <c r="K14" s="77">
        <v>4</v>
      </c>
      <c r="L14" s="77">
        <v>0</v>
      </c>
      <c r="M14" s="77">
        <v>6</v>
      </c>
      <c r="N14" s="80">
        <v>6</v>
      </c>
      <c r="O14" s="72">
        <v>6</v>
      </c>
      <c r="P14" s="80">
        <v>1.5</v>
      </c>
      <c r="Q14" s="116">
        <v>8</v>
      </c>
      <c r="R14" s="78">
        <v>37.5</v>
      </c>
      <c r="S14" s="72">
        <v>85</v>
      </c>
      <c r="T14" s="72" t="s">
        <v>79</v>
      </c>
      <c r="U14" s="78" t="s">
        <v>106</v>
      </c>
    </row>
    <row r="15" spans="1:21" ht="60.75" thickBot="1" x14ac:dyDescent="0.25">
      <c r="A15" s="13">
        <v>17</v>
      </c>
      <c r="B15" s="79" t="s">
        <v>93</v>
      </c>
      <c r="C15" s="35" t="s">
        <v>24</v>
      </c>
      <c r="D15" s="35" t="s">
        <v>25</v>
      </c>
      <c r="E15" s="13" t="s">
        <v>84</v>
      </c>
      <c r="F15" s="13">
        <v>9</v>
      </c>
      <c r="G15" s="35" t="s">
        <v>85</v>
      </c>
      <c r="H15" s="13">
        <v>7</v>
      </c>
      <c r="I15" s="13">
        <v>0</v>
      </c>
      <c r="J15" s="13">
        <v>0</v>
      </c>
      <c r="K15" s="14">
        <v>4</v>
      </c>
      <c r="L15" s="14">
        <v>2</v>
      </c>
      <c r="M15" s="14">
        <v>0</v>
      </c>
      <c r="N15" s="13">
        <v>2.5</v>
      </c>
      <c r="O15" s="15">
        <v>5</v>
      </c>
      <c r="P15" s="15">
        <v>2</v>
      </c>
      <c r="Q15" s="15">
        <v>0</v>
      </c>
      <c r="R15" s="18">
        <v>22.5</v>
      </c>
      <c r="S15" s="15">
        <v>85</v>
      </c>
      <c r="T15" s="15" t="s">
        <v>94</v>
      </c>
      <c r="U15" s="78" t="s">
        <v>106</v>
      </c>
    </row>
    <row r="16" spans="1:21" ht="60.75" thickBot="1" x14ac:dyDescent="0.25">
      <c r="A16" s="13">
        <v>16</v>
      </c>
      <c r="B16" s="79" t="s">
        <v>91</v>
      </c>
      <c r="C16" s="35" t="s">
        <v>24</v>
      </c>
      <c r="D16" s="35" t="s">
        <v>25</v>
      </c>
      <c r="E16" s="13" t="s">
        <v>84</v>
      </c>
      <c r="F16" s="13">
        <v>9</v>
      </c>
      <c r="G16" s="35" t="s">
        <v>85</v>
      </c>
      <c r="H16" s="13">
        <v>6</v>
      </c>
      <c r="I16" s="13">
        <v>0</v>
      </c>
      <c r="J16" s="13">
        <v>0</v>
      </c>
      <c r="K16" s="14">
        <v>0</v>
      </c>
      <c r="L16" s="14">
        <v>0</v>
      </c>
      <c r="M16" s="14">
        <v>3</v>
      </c>
      <c r="N16" s="13">
        <v>1.5</v>
      </c>
      <c r="O16" s="15">
        <v>5</v>
      </c>
      <c r="P16" s="15">
        <v>2</v>
      </c>
      <c r="Q16" s="15">
        <v>0</v>
      </c>
      <c r="R16" s="18">
        <v>17.5</v>
      </c>
      <c r="S16" s="15">
        <v>85</v>
      </c>
      <c r="T16" s="15" t="s">
        <v>92</v>
      </c>
      <c r="U16" s="78" t="s">
        <v>106</v>
      </c>
    </row>
    <row r="17" spans="1:21" ht="60.75" thickBot="1" x14ac:dyDescent="0.25">
      <c r="A17" s="13">
        <v>10</v>
      </c>
      <c r="B17" s="79" t="s">
        <v>80</v>
      </c>
      <c r="C17" s="35" t="s">
        <v>24</v>
      </c>
      <c r="D17" s="35" t="s">
        <v>25</v>
      </c>
      <c r="E17" s="13" t="s">
        <v>78</v>
      </c>
      <c r="F17" s="13">
        <v>9</v>
      </c>
      <c r="G17" s="35" t="s">
        <v>71</v>
      </c>
      <c r="H17" s="13">
        <v>3</v>
      </c>
      <c r="I17" s="13">
        <v>0</v>
      </c>
      <c r="J17" s="13">
        <v>5</v>
      </c>
      <c r="K17" s="14">
        <v>0</v>
      </c>
      <c r="L17" s="14">
        <v>1</v>
      </c>
      <c r="M17" s="14">
        <v>0</v>
      </c>
      <c r="N17" s="13">
        <v>0</v>
      </c>
      <c r="O17" s="15">
        <v>2</v>
      </c>
      <c r="P17" s="13">
        <v>1.5</v>
      </c>
      <c r="Q17" s="15">
        <v>4</v>
      </c>
      <c r="R17" s="18">
        <v>16.5</v>
      </c>
      <c r="S17" s="15">
        <v>85</v>
      </c>
      <c r="T17" s="15" t="s">
        <v>81</v>
      </c>
      <c r="U17" s="78" t="s">
        <v>106</v>
      </c>
    </row>
    <row r="18" spans="1:21" ht="60.75" thickBot="1" x14ac:dyDescent="0.25">
      <c r="A18" s="13">
        <v>20</v>
      </c>
      <c r="B18" s="79" t="s">
        <v>98</v>
      </c>
      <c r="C18" s="35" t="s">
        <v>24</v>
      </c>
      <c r="D18" s="35" t="s">
        <v>25</v>
      </c>
      <c r="E18" s="13" t="s">
        <v>84</v>
      </c>
      <c r="F18" s="13">
        <v>9</v>
      </c>
      <c r="G18" s="35" t="s">
        <v>85</v>
      </c>
      <c r="H18" s="13">
        <v>7</v>
      </c>
      <c r="I18" s="13">
        <v>0</v>
      </c>
      <c r="J18" s="13">
        <v>0</v>
      </c>
      <c r="K18" s="14">
        <v>0</v>
      </c>
      <c r="L18" s="14">
        <v>2</v>
      </c>
      <c r="M18" s="14">
        <v>0</v>
      </c>
      <c r="N18" s="13">
        <v>2</v>
      </c>
      <c r="O18" s="15">
        <v>5</v>
      </c>
      <c r="P18" s="15">
        <v>0</v>
      </c>
      <c r="Q18" s="15">
        <v>0</v>
      </c>
      <c r="R18" s="18">
        <v>16</v>
      </c>
      <c r="S18" s="15">
        <v>85</v>
      </c>
      <c r="T18" s="15" t="s">
        <v>99</v>
      </c>
      <c r="U18" s="78" t="s">
        <v>106</v>
      </c>
    </row>
    <row r="19" spans="1:21" ht="60.75" thickBot="1" x14ac:dyDescent="0.25">
      <c r="A19" s="13">
        <v>12</v>
      </c>
      <c r="B19" s="79" t="s">
        <v>83</v>
      </c>
      <c r="C19" s="35" t="s">
        <v>24</v>
      </c>
      <c r="D19" s="35" t="s">
        <v>25</v>
      </c>
      <c r="E19" s="13" t="s">
        <v>84</v>
      </c>
      <c r="F19" s="13">
        <v>9</v>
      </c>
      <c r="G19" s="35" t="s">
        <v>85</v>
      </c>
      <c r="H19" s="13">
        <v>5</v>
      </c>
      <c r="I19" s="13">
        <v>0</v>
      </c>
      <c r="J19" s="13">
        <v>0</v>
      </c>
      <c r="K19" s="14">
        <v>0</v>
      </c>
      <c r="L19" s="14">
        <v>0</v>
      </c>
      <c r="M19" s="14">
        <v>0</v>
      </c>
      <c r="N19" s="13">
        <v>2</v>
      </c>
      <c r="O19" s="15">
        <v>6</v>
      </c>
      <c r="P19" s="13">
        <v>2</v>
      </c>
      <c r="Q19" s="15">
        <v>0</v>
      </c>
      <c r="R19" s="18">
        <v>15</v>
      </c>
      <c r="S19" s="15">
        <v>85</v>
      </c>
      <c r="T19" s="15" t="s">
        <v>86</v>
      </c>
      <c r="U19" s="78" t="s">
        <v>106</v>
      </c>
    </row>
    <row r="20" spans="1:21" ht="60.75" thickBot="1" x14ac:dyDescent="0.25">
      <c r="A20" s="13">
        <v>7</v>
      </c>
      <c r="B20" s="79" t="s">
        <v>73</v>
      </c>
      <c r="C20" s="35" t="s">
        <v>24</v>
      </c>
      <c r="D20" s="35" t="s">
        <v>25</v>
      </c>
      <c r="E20" s="13" t="s">
        <v>70</v>
      </c>
      <c r="F20" s="13">
        <v>9</v>
      </c>
      <c r="G20" s="35" t="s">
        <v>71</v>
      </c>
      <c r="H20" s="13">
        <v>5</v>
      </c>
      <c r="I20" s="13">
        <v>1.5</v>
      </c>
      <c r="J20" s="13">
        <v>0</v>
      </c>
      <c r="K20" s="14">
        <v>0</v>
      </c>
      <c r="L20" s="14">
        <v>0</v>
      </c>
      <c r="M20" s="14">
        <v>0</v>
      </c>
      <c r="N20" s="13">
        <v>2</v>
      </c>
      <c r="O20" s="15">
        <v>4</v>
      </c>
      <c r="P20" s="15">
        <v>1</v>
      </c>
      <c r="Q20" s="15">
        <v>0</v>
      </c>
      <c r="R20" s="18">
        <v>13.5</v>
      </c>
      <c r="S20" s="15">
        <v>85</v>
      </c>
      <c r="T20" s="15" t="s">
        <v>74</v>
      </c>
      <c r="U20" s="78" t="s">
        <v>106</v>
      </c>
    </row>
    <row r="21" spans="1:21" ht="60.75" thickBot="1" x14ac:dyDescent="0.25">
      <c r="A21" s="13">
        <v>3</v>
      </c>
      <c r="B21" s="79" t="s">
        <v>63</v>
      </c>
      <c r="C21" s="35" t="s">
        <v>24</v>
      </c>
      <c r="D21" s="35" t="s">
        <v>25</v>
      </c>
      <c r="E21" s="13" t="s">
        <v>59</v>
      </c>
      <c r="F21" s="13">
        <v>9</v>
      </c>
      <c r="G21" s="35" t="s">
        <v>60</v>
      </c>
      <c r="H21" s="13">
        <v>4</v>
      </c>
      <c r="I21" s="13">
        <v>1.5</v>
      </c>
      <c r="J21" s="13">
        <v>0</v>
      </c>
      <c r="K21" s="14">
        <v>0</v>
      </c>
      <c r="L21" s="14">
        <v>0</v>
      </c>
      <c r="M21" s="14">
        <v>0</v>
      </c>
      <c r="N21" s="13">
        <v>2.5</v>
      </c>
      <c r="O21" s="14">
        <v>2</v>
      </c>
      <c r="P21" s="14">
        <v>2</v>
      </c>
      <c r="Q21" s="14">
        <v>0</v>
      </c>
      <c r="R21" s="15">
        <v>12</v>
      </c>
      <c r="S21" s="15">
        <v>85</v>
      </c>
      <c r="T21" s="15" t="s">
        <v>64</v>
      </c>
      <c r="U21" s="78" t="s">
        <v>106</v>
      </c>
    </row>
    <row r="22" spans="1:21" ht="60.75" thickBot="1" x14ac:dyDescent="0.25">
      <c r="A22" s="13">
        <v>11</v>
      </c>
      <c r="B22" s="79" t="s">
        <v>82</v>
      </c>
      <c r="C22" s="35" t="s">
        <v>24</v>
      </c>
      <c r="D22" s="35" t="s">
        <v>25</v>
      </c>
      <c r="E22" s="13" t="s">
        <v>78</v>
      </c>
      <c r="F22" s="13">
        <v>9</v>
      </c>
      <c r="G22" s="35" t="s">
        <v>71</v>
      </c>
      <c r="H22" s="13">
        <v>2</v>
      </c>
      <c r="I22" s="13">
        <v>0</v>
      </c>
      <c r="J22" s="13">
        <v>0</v>
      </c>
      <c r="K22" s="14">
        <v>4</v>
      </c>
      <c r="L22" s="14">
        <v>0</v>
      </c>
      <c r="M22" s="14">
        <v>0</v>
      </c>
      <c r="N22" s="13">
        <v>1</v>
      </c>
      <c r="O22" s="15">
        <v>5</v>
      </c>
      <c r="P22" s="13">
        <v>0</v>
      </c>
      <c r="Q22" s="15">
        <v>0</v>
      </c>
      <c r="R22" s="18">
        <v>12</v>
      </c>
      <c r="S22" s="15">
        <v>85</v>
      </c>
      <c r="T22" s="15" t="s">
        <v>64</v>
      </c>
      <c r="U22" s="78" t="s">
        <v>106</v>
      </c>
    </row>
    <row r="23" spans="1:21" ht="60.75" thickBot="1" x14ac:dyDescent="0.25">
      <c r="A23" s="13">
        <v>2</v>
      </c>
      <c r="B23" s="79" t="s">
        <v>61</v>
      </c>
      <c r="C23" s="35" t="s">
        <v>24</v>
      </c>
      <c r="D23" s="35" t="s">
        <v>25</v>
      </c>
      <c r="E23" s="13" t="s">
        <v>59</v>
      </c>
      <c r="F23" s="13">
        <v>9</v>
      </c>
      <c r="G23" s="35" t="s">
        <v>60</v>
      </c>
      <c r="H23" s="13">
        <v>4</v>
      </c>
      <c r="I23" s="13">
        <v>0</v>
      </c>
      <c r="J23" s="13">
        <v>5</v>
      </c>
      <c r="K23" s="14">
        <v>0</v>
      </c>
      <c r="L23" s="14">
        <v>0</v>
      </c>
      <c r="M23" s="14">
        <v>0</v>
      </c>
      <c r="N23" s="14">
        <v>0</v>
      </c>
      <c r="O23" s="14">
        <v>2</v>
      </c>
      <c r="P23" s="14">
        <v>0</v>
      </c>
      <c r="Q23" s="14">
        <v>0</v>
      </c>
      <c r="R23" s="15">
        <v>11</v>
      </c>
      <c r="S23" s="15">
        <v>85</v>
      </c>
      <c r="T23" s="15" t="s">
        <v>62</v>
      </c>
      <c r="U23" s="78" t="s">
        <v>106</v>
      </c>
    </row>
    <row r="24" spans="1:21" ht="60.75" thickBot="1" x14ac:dyDescent="0.25">
      <c r="A24" s="13">
        <v>4</v>
      </c>
      <c r="B24" s="79" t="s">
        <v>65</v>
      </c>
      <c r="C24" s="35" t="s">
        <v>24</v>
      </c>
      <c r="D24" s="35" t="s">
        <v>25</v>
      </c>
      <c r="E24" s="13" t="s">
        <v>66</v>
      </c>
      <c r="F24" s="13">
        <v>9</v>
      </c>
      <c r="G24" s="35" t="s">
        <v>60</v>
      </c>
      <c r="H24" s="13">
        <v>2</v>
      </c>
      <c r="I24" s="13">
        <v>0</v>
      </c>
      <c r="J24" s="13">
        <v>0</v>
      </c>
      <c r="K24" s="14">
        <v>0</v>
      </c>
      <c r="L24" s="14">
        <v>0</v>
      </c>
      <c r="M24" s="14">
        <v>7</v>
      </c>
      <c r="N24" s="13">
        <v>0</v>
      </c>
      <c r="O24" s="14">
        <v>2</v>
      </c>
      <c r="P24" s="14">
        <v>0</v>
      </c>
      <c r="Q24" s="14">
        <v>0</v>
      </c>
      <c r="R24" s="15">
        <v>11</v>
      </c>
      <c r="S24" s="15">
        <v>85</v>
      </c>
      <c r="T24" s="15" t="s">
        <v>62</v>
      </c>
      <c r="U24" s="78" t="s">
        <v>106</v>
      </c>
    </row>
    <row r="25" spans="1:21" ht="60.75" thickBot="1" x14ac:dyDescent="0.25">
      <c r="A25" s="13">
        <v>5</v>
      </c>
      <c r="B25" s="79" t="s">
        <v>67</v>
      </c>
      <c r="C25" s="35" t="s">
        <v>24</v>
      </c>
      <c r="D25" s="35" t="s">
        <v>25</v>
      </c>
      <c r="E25" s="13" t="s">
        <v>66</v>
      </c>
      <c r="F25" s="13">
        <v>9</v>
      </c>
      <c r="G25" s="35" t="s">
        <v>60</v>
      </c>
      <c r="H25" s="13">
        <v>3</v>
      </c>
      <c r="I25" s="13">
        <v>1</v>
      </c>
      <c r="J25" s="13">
        <v>0</v>
      </c>
      <c r="K25" s="14">
        <v>0</v>
      </c>
      <c r="L25" s="14">
        <v>0</v>
      </c>
      <c r="M25" s="14">
        <v>0</v>
      </c>
      <c r="N25" s="13">
        <v>2.5</v>
      </c>
      <c r="O25" s="15">
        <v>2</v>
      </c>
      <c r="P25" s="15">
        <v>1.5</v>
      </c>
      <c r="Q25" s="15">
        <v>0</v>
      </c>
      <c r="R25" s="18">
        <v>10</v>
      </c>
      <c r="S25" s="15">
        <v>85</v>
      </c>
      <c r="T25" s="15" t="s">
        <v>68</v>
      </c>
      <c r="U25" s="78" t="s">
        <v>106</v>
      </c>
    </row>
    <row r="26" spans="1:21" ht="60.75" thickBot="1" x14ac:dyDescent="0.25">
      <c r="A26" s="13">
        <v>13</v>
      </c>
      <c r="B26" s="79" t="s">
        <v>87</v>
      </c>
      <c r="C26" s="35" t="s">
        <v>24</v>
      </c>
      <c r="D26" s="35" t="s">
        <v>25</v>
      </c>
      <c r="E26" s="13" t="s">
        <v>84</v>
      </c>
      <c r="F26" s="13">
        <v>9</v>
      </c>
      <c r="G26" s="35" t="s">
        <v>85</v>
      </c>
      <c r="H26" s="13">
        <v>4</v>
      </c>
      <c r="I26" s="13">
        <v>0</v>
      </c>
      <c r="J26" s="13">
        <v>0</v>
      </c>
      <c r="K26" s="14">
        <v>0</v>
      </c>
      <c r="L26" s="13">
        <v>0.5</v>
      </c>
      <c r="M26" s="14">
        <v>0</v>
      </c>
      <c r="N26" s="13">
        <v>1</v>
      </c>
      <c r="O26" s="15">
        <v>3</v>
      </c>
      <c r="P26" s="13">
        <v>1.5</v>
      </c>
      <c r="Q26" s="15">
        <v>0</v>
      </c>
      <c r="R26" s="18">
        <v>10</v>
      </c>
      <c r="S26" s="15">
        <v>85</v>
      </c>
      <c r="T26" s="15" t="s">
        <v>68</v>
      </c>
      <c r="U26" s="78" t="s">
        <v>106</v>
      </c>
    </row>
    <row r="27" spans="1:21" ht="60.75" thickBot="1" x14ac:dyDescent="0.25">
      <c r="A27" s="13">
        <v>14</v>
      </c>
      <c r="B27" s="79" t="s">
        <v>88</v>
      </c>
      <c r="C27" s="35" t="s">
        <v>24</v>
      </c>
      <c r="D27" s="35" t="s">
        <v>25</v>
      </c>
      <c r="E27" s="13" t="s">
        <v>84</v>
      </c>
      <c r="F27" s="13">
        <v>9</v>
      </c>
      <c r="G27" s="35" t="s">
        <v>85</v>
      </c>
      <c r="H27" s="13">
        <v>4</v>
      </c>
      <c r="I27" s="13">
        <v>0</v>
      </c>
      <c r="J27" s="13">
        <v>0</v>
      </c>
      <c r="K27" s="14">
        <v>0</v>
      </c>
      <c r="L27" s="14">
        <v>0</v>
      </c>
      <c r="M27" s="14">
        <v>0</v>
      </c>
      <c r="N27" s="13">
        <v>2</v>
      </c>
      <c r="O27" s="15">
        <v>4</v>
      </c>
      <c r="P27" s="15">
        <v>0</v>
      </c>
      <c r="Q27" s="15">
        <v>0</v>
      </c>
      <c r="R27" s="18">
        <v>10</v>
      </c>
      <c r="S27" s="15">
        <v>85</v>
      </c>
      <c r="T27" s="15" t="s">
        <v>68</v>
      </c>
      <c r="U27" s="78" t="s">
        <v>106</v>
      </c>
    </row>
    <row r="28" spans="1:21" ht="51.75" customHeight="1" thickBot="1" x14ac:dyDescent="0.25">
      <c r="A28" s="13">
        <v>18</v>
      </c>
      <c r="B28" s="79" t="s">
        <v>95</v>
      </c>
      <c r="C28" s="35" t="s">
        <v>24</v>
      </c>
      <c r="D28" s="35" t="s">
        <v>25</v>
      </c>
      <c r="E28" s="13" t="s">
        <v>84</v>
      </c>
      <c r="F28" s="13">
        <v>9</v>
      </c>
      <c r="G28" s="35" t="s">
        <v>85</v>
      </c>
      <c r="H28" s="13">
        <v>4</v>
      </c>
      <c r="I28" s="13">
        <v>0</v>
      </c>
      <c r="J28" s="13">
        <v>0</v>
      </c>
      <c r="K28" s="14">
        <v>0</v>
      </c>
      <c r="L28" s="14">
        <v>0</v>
      </c>
      <c r="M28" s="14">
        <v>0</v>
      </c>
      <c r="N28" s="13">
        <v>1</v>
      </c>
      <c r="O28" s="15">
        <v>5</v>
      </c>
      <c r="P28" s="15">
        <v>0</v>
      </c>
      <c r="Q28" s="15">
        <v>0</v>
      </c>
      <c r="R28" s="18">
        <v>10</v>
      </c>
      <c r="S28" s="15">
        <v>85</v>
      </c>
      <c r="T28" s="15" t="s">
        <v>68</v>
      </c>
      <c r="U28" s="78" t="s">
        <v>106</v>
      </c>
    </row>
    <row r="29" spans="1:21" ht="51.75" customHeight="1" thickBot="1" x14ac:dyDescent="0.25">
      <c r="A29" s="13">
        <v>15</v>
      </c>
      <c r="B29" s="79" t="s">
        <v>89</v>
      </c>
      <c r="C29" s="35" t="s">
        <v>24</v>
      </c>
      <c r="D29" s="35" t="s">
        <v>25</v>
      </c>
      <c r="E29" s="13" t="s">
        <v>84</v>
      </c>
      <c r="F29" s="13">
        <v>9</v>
      </c>
      <c r="G29" s="35" t="s">
        <v>85</v>
      </c>
      <c r="H29" s="13">
        <v>1</v>
      </c>
      <c r="I29" s="13">
        <v>0</v>
      </c>
      <c r="J29" s="13">
        <v>0</v>
      </c>
      <c r="K29" s="14">
        <v>0</v>
      </c>
      <c r="L29" s="14">
        <v>0</v>
      </c>
      <c r="M29" s="14">
        <v>0</v>
      </c>
      <c r="N29" s="13">
        <v>1</v>
      </c>
      <c r="O29" s="15">
        <v>0</v>
      </c>
      <c r="P29" s="15">
        <v>0</v>
      </c>
      <c r="Q29" s="15">
        <v>6</v>
      </c>
      <c r="R29" s="18">
        <v>8</v>
      </c>
      <c r="S29" s="15">
        <v>85</v>
      </c>
      <c r="T29" s="15" t="s">
        <v>90</v>
      </c>
      <c r="U29" s="78" t="s">
        <v>106</v>
      </c>
    </row>
    <row r="30" spans="1:21" ht="51.75" customHeight="1" thickBot="1" x14ac:dyDescent="0.25">
      <c r="A30" s="13">
        <v>19</v>
      </c>
      <c r="B30" s="79" t="s">
        <v>96</v>
      </c>
      <c r="C30" s="35" t="s">
        <v>24</v>
      </c>
      <c r="D30" s="35" t="s">
        <v>25</v>
      </c>
      <c r="E30" s="13" t="s">
        <v>84</v>
      </c>
      <c r="F30" s="13">
        <v>9</v>
      </c>
      <c r="G30" s="35" t="s">
        <v>85</v>
      </c>
      <c r="H30" s="13">
        <v>3</v>
      </c>
      <c r="I30" s="13">
        <v>0</v>
      </c>
      <c r="J30" s="13">
        <v>0</v>
      </c>
      <c r="K30" s="14">
        <v>0</v>
      </c>
      <c r="L30" s="14">
        <v>0</v>
      </c>
      <c r="M30" s="14">
        <v>0</v>
      </c>
      <c r="N30" s="13">
        <v>1.5</v>
      </c>
      <c r="O30" s="15">
        <v>2</v>
      </c>
      <c r="P30" s="15">
        <v>0</v>
      </c>
      <c r="Q30" s="15">
        <v>0</v>
      </c>
      <c r="R30" s="18">
        <v>6.5</v>
      </c>
      <c r="S30" s="15">
        <v>85</v>
      </c>
      <c r="T30" s="15" t="s">
        <v>97</v>
      </c>
      <c r="U30" s="78" t="s">
        <v>106</v>
      </c>
    </row>
    <row r="31" spans="1:21" ht="51.75" customHeight="1" thickBot="1" x14ac:dyDescent="0.25">
      <c r="A31" s="13">
        <v>6</v>
      </c>
      <c r="B31" s="79" t="s">
        <v>69</v>
      </c>
      <c r="C31" s="35" t="s">
        <v>24</v>
      </c>
      <c r="D31" s="35" t="s">
        <v>25</v>
      </c>
      <c r="E31" s="13" t="s">
        <v>70</v>
      </c>
      <c r="F31" s="13">
        <v>9</v>
      </c>
      <c r="G31" s="35" t="s">
        <v>71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1.5</v>
      </c>
      <c r="O31" s="15">
        <v>1</v>
      </c>
      <c r="P31" s="15">
        <v>0</v>
      </c>
      <c r="Q31" s="15">
        <v>0</v>
      </c>
      <c r="R31" s="18">
        <v>3.5</v>
      </c>
      <c r="S31" s="15">
        <v>85</v>
      </c>
      <c r="T31" s="15" t="s">
        <v>72</v>
      </c>
      <c r="U31" s="78" t="s">
        <v>106</v>
      </c>
    </row>
    <row r="32" spans="1:21" ht="48.75" customHeight="1" x14ac:dyDescent="0.2">
      <c r="A32" s="13">
        <v>8</v>
      </c>
      <c r="B32" s="79" t="s">
        <v>75</v>
      </c>
      <c r="C32" s="35" t="s">
        <v>24</v>
      </c>
      <c r="D32" s="35" t="s">
        <v>25</v>
      </c>
      <c r="E32" s="13" t="s">
        <v>70</v>
      </c>
      <c r="F32" s="13">
        <v>9</v>
      </c>
      <c r="G32" s="35" t="s">
        <v>71</v>
      </c>
      <c r="H32" s="13">
        <v>1</v>
      </c>
      <c r="I32" s="13">
        <v>0</v>
      </c>
      <c r="J32" s="13">
        <v>0</v>
      </c>
      <c r="K32" s="14">
        <v>0</v>
      </c>
      <c r="L32" s="14">
        <v>0</v>
      </c>
      <c r="M32" s="14">
        <v>0</v>
      </c>
      <c r="N32" s="13">
        <v>0</v>
      </c>
      <c r="O32" s="15">
        <v>0</v>
      </c>
      <c r="P32" s="15">
        <v>0</v>
      </c>
      <c r="Q32" s="15">
        <v>0</v>
      </c>
      <c r="R32" s="18">
        <v>1</v>
      </c>
      <c r="S32" s="15">
        <v>85</v>
      </c>
      <c r="T32" s="15" t="s">
        <v>76</v>
      </c>
      <c r="U32" s="78" t="s">
        <v>106</v>
      </c>
    </row>
    <row r="33" spans="1:21" ht="51.75" customHeight="1" x14ac:dyDescent="0.2">
      <c r="A33" s="13">
        <v>1</v>
      </c>
      <c r="B33" s="79" t="s">
        <v>58</v>
      </c>
      <c r="C33" s="35" t="s">
        <v>24</v>
      </c>
      <c r="D33" s="35" t="s">
        <v>25</v>
      </c>
      <c r="E33" s="13" t="s">
        <v>59</v>
      </c>
      <c r="F33" s="13">
        <v>9</v>
      </c>
      <c r="G33" s="35" t="s">
        <v>60</v>
      </c>
      <c r="H33" s="13">
        <v>0</v>
      </c>
      <c r="I33" s="13">
        <v>0</v>
      </c>
      <c r="J33" s="13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5">
        <v>0</v>
      </c>
      <c r="S33" s="15">
        <v>85</v>
      </c>
      <c r="T33" s="15">
        <v>0</v>
      </c>
      <c r="U33" s="18" t="s">
        <v>106</v>
      </c>
    </row>
    <row r="34" spans="1:21" ht="12.75" x14ac:dyDescent="0.2">
      <c r="A34" s="22"/>
      <c r="B34" s="4"/>
      <c r="C34" s="22"/>
      <c r="D34" s="22"/>
      <c r="E34" s="22"/>
      <c r="F34" s="24"/>
      <c r="G34" s="22"/>
      <c r="H34" s="24"/>
      <c r="I34" s="24"/>
      <c r="J34" s="24"/>
      <c r="K34" s="66"/>
      <c r="L34" s="66"/>
      <c r="M34" s="66"/>
      <c r="N34" s="66"/>
      <c r="O34" s="67"/>
      <c r="P34" s="67"/>
      <c r="Q34" s="67"/>
      <c r="R34" s="5"/>
    </row>
    <row r="35" spans="1:21" ht="12.75" x14ac:dyDescent="0.2">
      <c r="A35" s="22"/>
      <c r="B35" s="23" t="s">
        <v>42</v>
      </c>
      <c r="C35" s="22" t="s">
        <v>198</v>
      </c>
      <c r="D35" s="22" t="s">
        <v>43</v>
      </c>
      <c r="E35" s="22"/>
      <c r="F35" s="24"/>
      <c r="G35" s="24"/>
      <c r="S35" s="1"/>
      <c r="T35" s="1"/>
      <c r="U35" s="1"/>
    </row>
    <row r="36" spans="1:21" ht="12.75" x14ac:dyDescent="0.2">
      <c r="B36" s="26" t="s">
        <v>44</v>
      </c>
      <c r="C36" s="22" t="s">
        <v>198</v>
      </c>
      <c r="D36" s="28" t="s">
        <v>45</v>
      </c>
      <c r="E36" s="6"/>
      <c r="F36" s="7"/>
      <c r="G36" s="7"/>
      <c r="S36" s="1"/>
      <c r="T36" s="1"/>
      <c r="U36" s="1"/>
    </row>
    <row r="37" spans="1:21" ht="12.75" x14ac:dyDescent="0.2">
      <c r="B37" s="27"/>
      <c r="C37" s="22" t="s">
        <v>198</v>
      </c>
      <c r="D37" s="28" t="s">
        <v>46</v>
      </c>
      <c r="E37" s="27"/>
      <c r="F37" s="29"/>
      <c r="G37" s="24"/>
      <c r="S37" s="1"/>
      <c r="T37" s="1"/>
      <c r="U37" s="1"/>
    </row>
    <row r="38" spans="1:21" ht="15" x14ac:dyDescent="0.2">
      <c r="B38" s="27"/>
      <c r="C38" s="22" t="s">
        <v>198</v>
      </c>
      <c r="D38" s="30" t="s">
        <v>47</v>
      </c>
      <c r="E38" s="27"/>
      <c r="F38" s="29"/>
      <c r="G38" s="24"/>
      <c r="S38" s="1"/>
      <c r="T38" s="1"/>
      <c r="U38" s="1"/>
    </row>
    <row r="39" spans="1:21" ht="12.75" x14ac:dyDescent="0.2">
      <c r="B39" s="27"/>
      <c r="C39" s="22" t="s">
        <v>198</v>
      </c>
      <c r="D39" s="28" t="s">
        <v>48</v>
      </c>
      <c r="E39" s="27"/>
      <c r="F39" s="29"/>
      <c r="G39" s="24"/>
      <c r="S39" s="1"/>
      <c r="T39" s="1"/>
      <c r="U39" s="1"/>
    </row>
    <row r="40" spans="1:21" ht="12.75" x14ac:dyDescent="0.2">
      <c r="B40" s="27"/>
      <c r="C40" s="22" t="s">
        <v>198</v>
      </c>
      <c r="D40" s="28" t="s">
        <v>252</v>
      </c>
      <c r="E40" s="27"/>
      <c r="F40" s="29"/>
      <c r="G40" s="24"/>
      <c r="S40" s="1"/>
      <c r="T40" s="1"/>
      <c r="U40" s="1"/>
    </row>
    <row r="41" spans="1:21" s="25" customFormat="1" ht="12.75" x14ac:dyDescent="0.2">
      <c r="B41" s="27"/>
      <c r="C41" s="22" t="s">
        <v>198</v>
      </c>
      <c r="D41" s="28" t="s">
        <v>253</v>
      </c>
      <c r="E41" s="27"/>
      <c r="F41" s="29"/>
      <c r="G41" s="24"/>
    </row>
    <row r="42" spans="1:21" s="25" customFormat="1" ht="12.75" x14ac:dyDescent="0.2">
      <c r="B42" s="27"/>
      <c r="C42" s="22" t="s">
        <v>198</v>
      </c>
      <c r="D42" s="28" t="s">
        <v>49</v>
      </c>
      <c r="E42" s="27"/>
      <c r="F42" s="29"/>
      <c r="G42" s="24"/>
    </row>
    <row r="43" spans="1:21" s="25" customFormat="1" ht="12.75" x14ac:dyDescent="0.2">
      <c r="B43" s="27"/>
      <c r="E43" s="27"/>
      <c r="F43" s="29"/>
      <c r="G43" s="24"/>
    </row>
    <row r="44" spans="1:21" ht="12.75" x14ac:dyDescent="0.2">
      <c r="B44" s="27"/>
      <c r="C44" s="27"/>
      <c r="D44" s="28"/>
      <c r="E44" s="27"/>
      <c r="F44" s="29"/>
      <c r="G44" s="22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</row>
    <row r="45" spans="1:21" ht="12.75" x14ac:dyDescent="0.2">
      <c r="B45" s="27"/>
      <c r="C45" s="27"/>
      <c r="D45" s="28"/>
      <c r="E45" s="27"/>
      <c r="F45" s="29"/>
      <c r="G45" s="22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</row>
    <row r="46" spans="1:21" ht="12.75" x14ac:dyDescent="0.2">
      <c r="B46" s="27"/>
      <c r="C46" s="27"/>
      <c r="D46" s="27"/>
      <c r="E46" s="27"/>
      <c r="F46" s="29"/>
      <c r="G46" s="22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21" ht="12.75" x14ac:dyDescent="0.2">
      <c r="B47" s="27"/>
      <c r="C47" s="27"/>
      <c r="D47" s="27"/>
      <c r="E47" s="27"/>
      <c r="F47" s="29"/>
      <c r="G47" s="22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</sheetData>
  <autoFilter ref="A13:U13">
    <sortState ref="A14:U33">
      <sortCondition descending="1" ref="R13"/>
    </sortState>
  </autoFilter>
  <mergeCells count="12">
    <mergeCell ref="A1:R1"/>
    <mergeCell ref="A6:K6"/>
    <mergeCell ref="A7:R7"/>
    <mergeCell ref="A4:R4"/>
    <mergeCell ref="A5:R5"/>
    <mergeCell ref="A2:R2"/>
    <mergeCell ref="A9:R9"/>
    <mergeCell ref="A11:D11"/>
    <mergeCell ref="A8:R8"/>
    <mergeCell ref="A3:R3"/>
    <mergeCell ref="A12:D12"/>
    <mergeCell ref="A10:R10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="66" zoomScaleNormal="66" workbookViewId="0">
      <selection activeCell="AE17" sqref="AE17"/>
    </sheetView>
  </sheetViews>
  <sheetFormatPr defaultColWidth="9.33203125" defaultRowHeight="12" customHeight="1" x14ac:dyDescent="0.2"/>
  <cols>
    <col min="1" max="1" width="7.1640625" style="6" customWidth="1"/>
    <col min="2" max="2" width="9.33203125" style="6" customWidth="1"/>
    <col min="3" max="3" width="15.83203125" style="6" customWidth="1"/>
    <col min="4" max="4" width="26.5" style="6" customWidth="1"/>
    <col min="5" max="5" width="12.83203125" style="6" customWidth="1"/>
    <col min="6" max="6" width="14.33203125" style="6" customWidth="1"/>
    <col min="7" max="7" width="21" style="6" customWidth="1"/>
    <col min="8" max="8" width="10.83203125" style="6" customWidth="1"/>
    <col min="9" max="9" width="11.1640625" style="6" customWidth="1"/>
    <col min="10" max="10" width="10.33203125" style="6" customWidth="1"/>
    <col min="11" max="11" width="10.83203125" style="6" customWidth="1"/>
    <col min="12" max="12" width="10.1640625" style="6" customWidth="1"/>
    <col min="13" max="13" width="11" style="6" customWidth="1"/>
    <col min="14" max="14" width="10.83203125" style="6" customWidth="1"/>
    <col min="15" max="15" width="10.6640625" style="6" customWidth="1"/>
    <col min="16" max="16" width="10.33203125" style="6" customWidth="1"/>
    <col min="17" max="17" width="10.6640625" style="6" customWidth="1"/>
    <col min="18" max="18" width="13.6640625" style="6" customWidth="1"/>
    <col min="19" max="19" width="13" style="6" customWidth="1"/>
    <col min="20" max="21" width="15.1640625" style="6" customWidth="1"/>
    <col min="22" max="16384" width="9.33203125" style="51"/>
  </cols>
  <sheetData>
    <row r="1" spans="1:21" ht="12.75" x14ac:dyDescent="0.2">
      <c r="A1" s="96" t="s">
        <v>100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21" ht="12.75" x14ac:dyDescent="0.2">
      <c r="A2" s="97" t="s">
        <v>101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1" ht="12.75" x14ac:dyDescent="0.2">
      <c r="A3" s="97" t="s">
        <v>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21" ht="12.75" x14ac:dyDescent="0.2">
      <c r="A4" s="99" t="s">
        <v>264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1:21" ht="12.75" x14ac:dyDescent="0.2">
      <c r="A5" s="95" t="s">
        <v>161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</row>
    <row r="6" spans="1:21" ht="12.75" x14ac:dyDescent="0.2">
      <c r="A6" s="95" t="s">
        <v>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4"/>
      <c r="M6" s="4"/>
      <c r="N6" s="4"/>
      <c r="O6" s="52"/>
      <c r="P6" s="52"/>
      <c r="Q6" s="52"/>
      <c r="R6" s="52"/>
    </row>
    <row r="7" spans="1:21" ht="12.75" x14ac:dyDescent="0.2">
      <c r="A7" s="95" t="s">
        <v>3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1:21" ht="12.75" x14ac:dyDescent="0.2">
      <c r="A8" s="95" t="s">
        <v>4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</row>
    <row r="9" spans="1:21" ht="12.75" x14ac:dyDescent="0.2">
      <c r="A9" s="95" t="s">
        <v>5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</row>
    <row r="10" spans="1:21" ht="13.5" customHeight="1" x14ac:dyDescent="0.2">
      <c r="A10" s="95" t="s">
        <v>254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</row>
    <row r="11" spans="1:21" ht="13.5" customHeight="1" x14ac:dyDescent="0.2">
      <c r="A11" s="95" t="s">
        <v>255</v>
      </c>
      <c r="B11" s="95"/>
      <c r="C11" s="95"/>
      <c r="D11" s="9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1" ht="13.5" customHeight="1" thickBot="1" x14ac:dyDescent="0.25">
      <c r="A12" s="95" t="s">
        <v>256</v>
      </c>
      <c r="B12" s="95"/>
      <c r="C12" s="95"/>
      <c r="D12" s="9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1" ht="53.25" customHeight="1" thickBot="1" x14ac:dyDescent="0.25">
      <c r="A13" s="8" t="s">
        <v>6</v>
      </c>
      <c r="B13" s="9" t="s">
        <v>7</v>
      </c>
      <c r="C13" s="9" t="s">
        <v>8</v>
      </c>
      <c r="D13" s="8" t="s">
        <v>9</v>
      </c>
      <c r="E13" s="10" t="s">
        <v>10</v>
      </c>
      <c r="F13" s="10" t="s">
        <v>11</v>
      </c>
      <c r="G13" s="8" t="s">
        <v>12</v>
      </c>
      <c r="H13" s="8" t="s">
        <v>13</v>
      </c>
      <c r="I13" s="8" t="s">
        <v>14</v>
      </c>
      <c r="J13" s="8" t="s">
        <v>15</v>
      </c>
      <c r="K13" s="8" t="s">
        <v>16</v>
      </c>
      <c r="L13" s="8" t="s">
        <v>53</v>
      </c>
      <c r="M13" s="8" t="s">
        <v>18</v>
      </c>
      <c r="N13" s="8" t="s">
        <v>54</v>
      </c>
      <c r="O13" s="62" t="s">
        <v>55</v>
      </c>
      <c r="P13" s="62" t="s">
        <v>56</v>
      </c>
      <c r="Q13" s="62" t="s">
        <v>57</v>
      </c>
      <c r="R13" s="63" t="s">
        <v>19</v>
      </c>
      <c r="S13" s="8" t="s">
        <v>20</v>
      </c>
      <c r="T13" s="8" t="s">
        <v>21</v>
      </c>
      <c r="U13" s="8" t="s">
        <v>102</v>
      </c>
    </row>
    <row r="14" spans="1:21" s="6" customFormat="1" ht="51.75" thickBot="1" x14ac:dyDescent="0.25">
      <c r="A14" s="12">
        <v>4</v>
      </c>
      <c r="B14" s="71" t="s">
        <v>109</v>
      </c>
      <c r="C14" s="12" t="s">
        <v>24</v>
      </c>
      <c r="D14" s="69" t="s">
        <v>25</v>
      </c>
      <c r="E14" s="12" t="s">
        <v>104</v>
      </c>
      <c r="F14" s="24">
        <v>10</v>
      </c>
      <c r="G14" s="12" t="s">
        <v>105</v>
      </c>
      <c r="H14" s="69">
        <v>1</v>
      </c>
      <c r="I14" s="69">
        <v>3.5</v>
      </c>
      <c r="J14" s="69">
        <v>4</v>
      </c>
      <c r="K14" s="69">
        <v>2</v>
      </c>
      <c r="L14" s="69">
        <v>7</v>
      </c>
      <c r="M14" s="69">
        <v>2</v>
      </c>
      <c r="N14" s="69">
        <v>5</v>
      </c>
      <c r="O14" s="69">
        <v>3</v>
      </c>
      <c r="P14" s="13">
        <v>0</v>
      </c>
      <c r="Q14" s="13">
        <v>0</v>
      </c>
      <c r="R14" s="13">
        <v>27.5</v>
      </c>
      <c r="S14" s="72">
        <v>100</v>
      </c>
      <c r="T14" s="70" t="s">
        <v>110</v>
      </c>
      <c r="U14" s="69" t="s">
        <v>106</v>
      </c>
    </row>
    <row r="15" spans="1:21" ht="51.75" thickBot="1" x14ac:dyDescent="0.25">
      <c r="A15" s="13">
        <v>1</v>
      </c>
      <c r="B15" s="71" t="s">
        <v>103</v>
      </c>
      <c r="C15" s="12" t="s">
        <v>24</v>
      </c>
      <c r="D15" s="69" t="s">
        <v>25</v>
      </c>
      <c r="E15" s="12" t="s">
        <v>104</v>
      </c>
      <c r="F15" s="13">
        <v>10</v>
      </c>
      <c r="G15" s="12" t="s">
        <v>105</v>
      </c>
      <c r="H15" s="13">
        <v>1</v>
      </c>
      <c r="I15" s="13">
        <v>3.5</v>
      </c>
      <c r="J15" s="13">
        <v>2</v>
      </c>
      <c r="K15" s="14">
        <v>0</v>
      </c>
      <c r="L15" s="14">
        <v>7</v>
      </c>
      <c r="M15" s="14">
        <v>2</v>
      </c>
      <c r="N15" s="14">
        <v>4</v>
      </c>
      <c r="O15" s="14">
        <v>0</v>
      </c>
      <c r="P15" s="14">
        <v>0</v>
      </c>
      <c r="Q15" s="14">
        <v>0</v>
      </c>
      <c r="R15" s="13">
        <v>19.5</v>
      </c>
      <c r="S15" s="15">
        <v>100</v>
      </c>
      <c r="T15" s="15" t="s">
        <v>81</v>
      </c>
      <c r="U15" s="13" t="s">
        <v>106</v>
      </c>
    </row>
    <row r="16" spans="1:21" ht="51.75" thickBot="1" x14ac:dyDescent="0.25">
      <c r="A16" s="13">
        <v>3</v>
      </c>
      <c r="B16" s="71" t="s">
        <v>108</v>
      </c>
      <c r="C16" s="12" t="s">
        <v>24</v>
      </c>
      <c r="D16" s="69" t="s">
        <v>25</v>
      </c>
      <c r="E16" s="12" t="s">
        <v>104</v>
      </c>
      <c r="F16" s="13">
        <v>10</v>
      </c>
      <c r="G16" s="12" t="s">
        <v>105</v>
      </c>
      <c r="H16" s="13">
        <v>0</v>
      </c>
      <c r="I16" s="13">
        <v>5</v>
      </c>
      <c r="J16" s="13">
        <v>0</v>
      </c>
      <c r="K16" s="13">
        <v>0</v>
      </c>
      <c r="L16" s="13">
        <v>9</v>
      </c>
      <c r="M16" s="13">
        <v>2</v>
      </c>
      <c r="N16" s="13">
        <v>2</v>
      </c>
      <c r="O16" s="13">
        <v>0</v>
      </c>
      <c r="P16" s="13">
        <v>0</v>
      </c>
      <c r="Q16" s="13">
        <v>0</v>
      </c>
      <c r="R16" s="13">
        <v>18</v>
      </c>
      <c r="S16" s="15">
        <v>100</v>
      </c>
      <c r="T16" s="15" t="s">
        <v>86</v>
      </c>
      <c r="U16" s="13" t="s">
        <v>106</v>
      </c>
    </row>
    <row r="17" spans="1:21" ht="51.75" thickBot="1" x14ac:dyDescent="0.25">
      <c r="A17" s="13">
        <v>2</v>
      </c>
      <c r="B17" s="71" t="s">
        <v>107</v>
      </c>
      <c r="C17" s="12" t="s">
        <v>24</v>
      </c>
      <c r="D17" s="69" t="s">
        <v>25</v>
      </c>
      <c r="E17" s="12" t="s">
        <v>104</v>
      </c>
      <c r="F17" s="13">
        <v>10</v>
      </c>
      <c r="G17" s="12" t="s">
        <v>105</v>
      </c>
      <c r="H17" s="13">
        <v>1</v>
      </c>
      <c r="I17" s="13">
        <v>4.5</v>
      </c>
      <c r="J17" s="13">
        <v>1</v>
      </c>
      <c r="K17" s="14">
        <v>0</v>
      </c>
      <c r="L17" s="14">
        <v>0</v>
      </c>
      <c r="M17" s="14">
        <v>2</v>
      </c>
      <c r="N17" s="14">
        <v>5</v>
      </c>
      <c r="O17" s="14">
        <v>2</v>
      </c>
      <c r="P17" s="14">
        <v>1</v>
      </c>
      <c r="Q17" s="14">
        <v>1</v>
      </c>
      <c r="R17" s="13">
        <v>17.5</v>
      </c>
      <c r="S17" s="15">
        <v>100</v>
      </c>
      <c r="T17" s="15" t="s">
        <v>86</v>
      </c>
      <c r="U17" s="13" t="s">
        <v>106</v>
      </c>
    </row>
    <row r="18" spans="1:21" ht="51.75" thickBot="1" x14ac:dyDescent="0.25">
      <c r="A18" s="13">
        <v>8</v>
      </c>
      <c r="B18" s="71" t="s">
        <v>115</v>
      </c>
      <c r="C18" s="12" t="s">
        <v>24</v>
      </c>
      <c r="D18" s="69" t="s">
        <v>25</v>
      </c>
      <c r="E18" s="12" t="s">
        <v>104</v>
      </c>
      <c r="F18" s="13">
        <v>10</v>
      </c>
      <c r="G18" s="12" t="s">
        <v>105</v>
      </c>
      <c r="H18" s="13">
        <v>0</v>
      </c>
      <c r="I18" s="13">
        <v>4.5</v>
      </c>
      <c r="J18" s="13">
        <v>1</v>
      </c>
      <c r="K18" s="13">
        <v>5</v>
      </c>
      <c r="L18" s="13">
        <v>6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17.5</v>
      </c>
      <c r="S18" s="15">
        <v>100</v>
      </c>
      <c r="T18" s="15" t="s">
        <v>86</v>
      </c>
      <c r="U18" s="13" t="s">
        <v>106</v>
      </c>
    </row>
    <row r="19" spans="1:21" ht="51.75" thickBot="1" x14ac:dyDescent="0.25">
      <c r="A19" s="13">
        <v>7</v>
      </c>
      <c r="B19" s="71" t="s">
        <v>114</v>
      </c>
      <c r="C19" s="12" t="s">
        <v>24</v>
      </c>
      <c r="D19" s="69" t="s">
        <v>25</v>
      </c>
      <c r="E19" s="12" t="s">
        <v>104</v>
      </c>
      <c r="F19" s="13">
        <v>10</v>
      </c>
      <c r="G19" s="12" t="s">
        <v>105</v>
      </c>
      <c r="H19" s="13">
        <v>4</v>
      </c>
      <c r="I19" s="13">
        <v>5</v>
      </c>
      <c r="J19" s="13">
        <v>0</v>
      </c>
      <c r="K19" s="13">
        <v>2</v>
      </c>
      <c r="L19" s="13">
        <v>2</v>
      </c>
      <c r="M19" s="13">
        <v>2</v>
      </c>
      <c r="N19" s="13">
        <v>1</v>
      </c>
      <c r="O19" s="13">
        <v>0</v>
      </c>
      <c r="P19" s="13">
        <v>0</v>
      </c>
      <c r="Q19" s="13">
        <v>0</v>
      </c>
      <c r="R19" s="13">
        <v>16</v>
      </c>
      <c r="S19" s="15">
        <v>100</v>
      </c>
      <c r="T19" s="15" t="s">
        <v>74</v>
      </c>
      <c r="U19" s="13" t="s">
        <v>106</v>
      </c>
    </row>
    <row r="20" spans="1:21" ht="51.75" thickBot="1" x14ac:dyDescent="0.25">
      <c r="A20" s="13">
        <v>6</v>
      </c>
      <c r="B20" s="71" t="s">
        <v>112</v>
      </c>
      <c r="C20" s="12" t="s">
        <v>24</v>
      </c>
      <c r="D20" s="69" t="s">
        <v>25</v>
      </c>
      <c r="E20" s="12" t="s">
        <v>104</v>
      </c>
      <c r="F20" s="13">
        <v>10</v>
      </c>
      <c r="G20" s="12" t="s">
        <v>105</v>
      </c>
      <c r="H20" s="13">
        <v>0</v>
      </c>
      <c r="I20" s="13">
        <v>1.5</v>
      </c>
      <c r="J20" s="13">
        <v>0</v>
      </c>
      <c r="K20" s="13">
        <v>0</v>
      </c>
      <c r="L20" s="13">
        <v>0</v>
      </c>
      <c r="M20" s="13">
        <v>2</v>
      </c>
      <c r="N20" s="13">
        <v>1</v>
      </c>
      <c r="O20" s="13">
        <v>0</v>
      </c>
      <c r="P20" s="13">
        <v>1</v>
      </c>
      <c r="Q20" s="13">
        <v>0</v>
      </c>
      <c r="R20" s="13">
        <v>5.5</v>
      </c>
      <c r="S20" s="15">
        <v>100</v>
      </c>
      <c r="T20" s="15" t="s">
        <v>113</v>
      </c>
      <c r="U20" s="13" t="s">
        <v>106</v>
      </c>
    </row>
    <row r="21" spans="1:21" ht="51" x14ac:dyDescent="0.2">
      <c r="A21" s="13">
        <v>5</v>
      </c>
      <c r="B21" s="71" t="s">
        <v>111</v>
      </c>
      <c r="C21" s="12" t="s">
        <v>24</v>
      </c>
      <c r="D21" s="69" t="s">
        <v>25</v>
      </c>
      <c r="E21" s="12" t="s">
        <v>104</v>
      </c>
      <c r="F21" s="13">
        <v>10</v>
      </c>
      <c r="G21" s="12" t="s">
        <v>105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</v>
      </c>
      <c r="N21" s="13">
        <v>2</v>
      </c>
      <c r="O21" s="13">
        <v>0</v>
      </c>
      <c r="P21" s="13">
        <v>0</v>
      </c>
      <c r="Q21" s="13">
        <v>0</v>
      </c>
      <c r="R21" s="13">
        <v>4</v>
      </c>
      <c r="S21" s="15">
        <v>100</v>
      </c>
      <c r="T21" s="15" t="s">
        <v>72</v>
      </c>
      <c r="U21" s="13" t="s">
        <v>106</v>
      </c>
    </row>
    <row r="22" spans="1:21" ht="12.75" x14ac:dyDescent="0.2">
      <c r="A22" s="22"/>
      <c r="B22" s="4"/>
      <c r="C22" s="22"/>
      <c r="D22" s="22"/>
      <c r="E22" s="22"/>
      <c r="F22" s="22"/>
      <c r="G22" s="22"/>
      <c r="H22" s="24"/>
      <c r="I22" s="24"/>
      <c r="J22" s="24"/>
      <c r="K22" s="66"/>
      <c r="L22" s="66"/>
      <c r="M22" s="66"/>
      <c r="N22" s="66"/>
      <c r="O22" s="67"/>
      <c r="P22" s="67"/>
      <c r="Q22" s="67"/>
      <c r="R22" s="5"/>
    </row>
    <row r="23" spans="1:21" ht="12.75" x14ac:dyDescent="0.2">
      <c r="A23" s="22"/>
      <c r="B23" s="23" t="s">
        <v>42</v>
      </c>
      <c r="C23" s="22" t="s">
        <v>198</v>
      </c>
      <c r="D23" s="22" t="s">
        <v>43</v>
      </c>
      <c r="E23" s="22"/>
      <c r="F23" s="24"/>
      <c r="G23" s="24"/>
      <c r="S23" s="51"/>
      <c r="T23" s="51"/>
      <c r="U23" s="51"/>
    </row>
    <row r="24" spans="1:21" ht="12.75" x14ac:dyDescent="0.2">
      <c r="B24" s="26" t="s">
        <v>44</v>
      </c>
      <c r="C24" s="22" t="s">
        <v>198</v>
      </c>
      <c r="D24" s="28" t="s">
        <v>45</v>
      </c>
      <c r="F24" s="7"/>
      <c r="G24" s="7"/>
      <c r="S24" s="51"/>
      <c r="T24" s="51"/>
      <c r="U24" s="51"/>
    </row>
    <row r="25" spans="1:21" ht="12.75" x14ac:dyDescent="0.2">
      <c r="B25" s="27"/>
      <c r="C25" s="22" t="s">
        <v>198</v>
      </c>
      <c r="D25" s="28" t="s">
        <v>46</v>
      </c>
      <c r="E25" s="27"/>
      <c r="F25" s="29"/>
      <c r="G25" s="24"/>
      <c r="S25" s="51"/>
      <c r="T25" s="51"/>
      <c r="U25" s="51"/>
    </row>
    <row r="26" spans="1:21" ht="12.75" x14ac:dyDescent="0.2">
      <c r="B26" s="27"/>
      <c r="C26" s="22" t="s">
        <v>198</v>
      </c>
      <c r="D26" s="28" t="s">
        <v>47</v>
      </c>
      <c r="E26" s="27"/>
      <c r="F26" s="29"/>
      <c r="G26" s="24"/>
      <c r="S26" s="51"/>
      <c r="T26" s="51"/>
      <c r="U26" s="51"/>
    </row>
    <row r="27" spans="1:21" ht="12.75" x14ac:dyDescent="0.2">
      <c r="B27" s="27"/>
      <c r="C27" s="22" t="s">
        <v>198</v>
      </c>
      <c r="D27" s="28" t="s">
        <v>48</v>
      </c>
      <c r="E27" s="27"/>
      <c r="F27" s="29"/>
      <c r="G27" s="24"/>
      <c r="S27" s="51"/>
      <c r="T27" s="51"/>
      <c r="U27" s="51"/>
    </row>
    <row r="28" spans="1:21" ht="12.75" x14ac:dyDescent="0.2">
      <c r="B28" s="27"/>
      <c r="C28" s="22" t="s">
        <v>198</v>
      </c>
      <c r="D28" s="28" t="s">
        <v>252</v>
      </c>
      <c r="E28" s="27"/>
      <c r="F28" s="29"/>
      <c r="G28" s="24"/>
      <c r="S28" s="51"/>
      <c r="T28" s="51"/>
      <c r="U28" s="51"/>
    </row>
    <row r="29" spans="1:21" s="6" customFormat="1" ht="12.75" x14ac:dyDescent="0.2">
      <c r="B29" s="27"/>
      <c r="C29" s="22" t="s">
        <v>198</v>
      </c>
      <c r="D29" s="28" t="s">
        <v>253</v>
      </c>
      <c r="E29" s="27"/>
      <c r="F29" s="29"/>
      <c r="G29" s="24"/>
    </row>
    <row r="30" spans="1:21" s="6" customFormat="1" ht="12.75" x14ac:dyDescent="0.2">
      <c r="B30" s="27"/>
      <c r="C30" s="22" t="s">
        <v>198</v>
      </c>
      <c r="D30" s="28" t="s">
        <v>49</v>
      </c>
      <c r="E30" s="27"/>
      <c r="F30" s="29"/>
      <c r="G30" s="24"/>
    </row>
    <row r="31" spans="1:21" s="6" customFormat="1" ht="12.75" x14ac:dyDescent="0.2">
      <c r="B31" s="27"/>
      <c r="C31" s="27"/>
      <c r="D31" s="28" t="s">
        <v>253</v>
      </c>
      <c r="E31" s="27"/>
      <c r="F31" s="29"/>
      <c r="G31" s="24"/>
    </row>
    <row r="32" spans="1:21" ht="12.75" x14ac:dyDescent="0.2">
      <c r="B32" s="27"/>
      <c r="C32" s="51"/>
      <c r="D32" s="51"/>
      <c r="E32" s="27"/>
      <c r="F32" s="27"/>
      <c r="G32" s="22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2:18" ht="12.75" x14ac:dyDescent="0.2">
      <c r="B33" s="27"/>
      <c r="C33" s="27"/>
      <c r="D33" s="28"/>
      <c r="E33" s="27"/>
      <c r="F33" s="27"/>
      <c r="G33" s="22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2:18" ht="12.75" x14ac:dyDescent="0.2">
      <c r="B34" s="27"/>
      <c r="C34" s="27"/>
      <c r="D34" s="27"/>
      <c r="E34" s="27"/>
      <c r="F34" s="27"/>
      <c r="G34" s="22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2:18" ht="12.75" x14ac:dyDescent="0.2">
      <c r="B35" s="27"/>
      <c r="C35" s="27"/>
      <c r="D35" s="27"/>
      <c r="E35" s="27"/>
      <c r="F35" s="27"/>
      <c r="G35" s="22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</sheetData>
  <autoFilter ref="A13:U13">
    <sortState ref="A14:U21">
      <sortCondition descending="1" ref="R13"/>
    </sortState>
  </autoFilter>
  <mergeCells count="12">
    <mergeCell ref="A1:R1"/>
    <mergeCell ref="A6:K6"/>
    <mergeCell ref="A7:R7"/>
    <mergeCell ref="A4:R4"/>
    <mergeCell ref="A5:R5"/>
    <mergeCell ref="A2:R2"/>
    <mergeCell ref="A9:R9"/>
    <mergeCell ref="A11:D11"/>
    <mergeCell ref="A8:R8"/>
    <mergeCell ref="A3:R3"/>
    <mergeCell ref="A12:D12"/>
    <mergeCell ref="A10:R10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zoomScale="66" zoomScaleNormal="66" workbookViewId="0">
      <selection activeCell="R35" sqref="R35"/>
    </sheetView>
  </sheetViews>
  <sheetFormatPr defaultColWidth="9.33203125" defaultRowHeight="12" customHeight="1" x14ac:dyDescent="0.2"/>
  <cols>
    <col min="1" max="1" width="7.1640625" style="25" customWidth="1"/>
    <col min="2" max="2" width="9.33203125" style="25" customWidth="1"/>
    <col min="3" max="3" width="15.83203125" style="25" customWidth="1"/>
    <col min="4" max="4" width="26.1640625" style="21" customWidth="1"/>
    <col min="5" max="5" width="12.83203125" style="25" customWidth="1"/>
    <col min="6" max="6" width="12.5" style="25" customWidth="1"/>
    <col min="7" max="7" width="19.33203125" style="25" customWidth="1"/>
    <col min="8" max="8" width="10" style="25" customWidth="1"/>
    <col min="9" max="9" width="10.5" style="25" customWidth="1"/>
    <col min="10" max="10" width="11.1640625" style="25" customWidth="1"/>
    <col min="11" max="11" width="10.83203125" style="25" customWidth="1"/>
    <col min="12" max="12" width="10.5" style="25" customWidth="1"/>
    <col min="13" max="14" width="10.83203125" style="25" customWidth="1"/>
    <col min="15" max="15" width="11.33203125" style="25" customWidth="1"/>
    <col min="16" max="16" width="10.5" style="25" customWidth="1"/>
    <col min="17" max="17" width="10.33203125" style="25" customWidth="1"/>
    <col min="18" max="18" width="13" style="25" customWidth="1"/>
    <col min="19" max="20" width="13.1640625" style="25" customWidth="1"/>
    <col min="21" max="21" width="17" style="25" customWidth="1"/>
    <col min="22" max="16384" width="9.33203125" style="1"/>
  </cols>
  <sheetData>
    <row r="1" spans="1:21" ht="14.25" x14ac:dyDescent="0.2">
      <c r="A1" s="101" t="s">
        <v>116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14.25" x14ac:dyDescent="0.2">
      <c r="A2" s="102" t="s">
        <v>117</v>
      </c>
      <c r="B2" s="102"/>
      <c r="C2" s="102"/>
      <c r="D2" s="103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1:21" ht="14.25" x14ac:dyDescent="0.2">
      <c r="A3" s="102" t="s">
        <v>1</v>
      </c>
      <c r="B3" s="102"/>
      <c r="C3" s="102"/>
      <c r="D3" s="103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</row>
    <row r="4" spans="1:21" ht="14.25" x14ac:dyDescent="0.2">
      <c r="A4" s="104" t="s">
        <v>266</v>
      </c>
      <c r="B4" s="104"/>
      <c r="C4" s="104"/>
      <c r="D4" s="105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</row>
    <row r="5" spans="1:21" ht="14.25" x14ac:dyDescent="0.2">
      <c r="A5" s="106" t="s">
        <v>161</v>
      </c>
      <c r="B5" s="106"/>
      <c r="C5" s="106"/>
      <c r="D5" s="101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</row>
    <row r="6" spans="1:21" ht="15" x14ac:dyDescent="0.25">
      <c r="A6" s="106" t="s">
        <v>2</v>
      </c>
      <c r="B6" s="106"/>
      <c r="C6" s="106"/>
      <c r="D6" s="101"/>
      <c r="E6" s="106"/>
      <c r="F6" s="106"/>
      <c r="G6" s="106"/>
      <c r="H6" s="106"/>
      <c r="I6" s="106"/>
      <c r="J6" s="106"/>
      <c r="K6" s="106"/>
      <c r="L6" s="2"/>
      <c r="M6" s="2"/>
      <c r="N6" s="2"/>
      <c r="O6" s="2"/>
      <c r="P6" s="2"/>
      <c r="Q6" s="2"/>
      <c r="R6" s="3"/>
      <c r="S6" s="3"/>
      <c r="T6" s="3"/>
      <c r="U6" s="3"/>
    </row>
    <row r="7" spans="1:21" ht="14.25" x14ac:dyDescent="0.2">
      <c r="A7" s="106" t="s">
        <v>3</v>
      </c>
      <c r="B7" s="106"/>
      <c r="C7" s="106"/>
      <c r="D7" s="101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</row>
    <row r="8" spans="1:21" ht="14.25" x14ac:dyDescent="0.2">
      <c r="A8" s="106" t="s">
        <v>4</v>
      </c>
      <c r="B8" s="106"/>
      <c r="C8" s="106"/>
      <c r="D8" s="101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</row>
    <row r="9" spans="1:21" ht="15.75" customHeight="1" x14ac:dyDescent="0.2">
      <c r="A9" s="106" t="s">
        <v>5</v>
      </c>
      <c r="B9" s="106"/>
      <c r="C9" s="106"/>
      <c r="D9" s="101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</row>
    <row r="10" spans="1:21" ht="12.75" x14ac:dyDescent="0.2">
      <c r="A10" s="95" t="s">
        <v>162</v>
      </c>
      <c r="B10" s="95"/>
      <c r="C10" s="95"/>
      <c r="D10" s="96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ht="13.5" customHeight="1" x14ac:dyDescent="0.2">
      <c r="A11" s="95" t="s">
        <v>163</v>
      </c>
      <c r="B11" s="95"/>
      <c r="C11" s="95"/>
      <c r="D11" s="9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thickBot="1" x14ac:dyDescent="0.25">
      <c r="A12" s="95" t="s">
        <v>164</v>
      </c>
      <c r="B12" s="95"/>
      <c r="C12" s="95"/>
      <c r="D12" s="9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62.25" customHeight="1" thickBot="1" x14ac:dyDescent="0.25">
      <c r="A13" s="8" t="s">
        <v>6</v>
      </c>
      <c r="B13" s="9" t="s">
        <v>7</v>
      </c>
      <c r="C13" s="9" t="s">
        <v>8</v>
      </c>
      <c r="D13" s="8" t="s">
        <v>9</v>
      </c>
      <c r="E13" s="10" t="s">
        <v>10</v>
      </c>
      <c r="F13" s="10" t="s">
        <v>11</v>
      </c>
      <c r="G13" s="8" t="s">
        <v>12</v>
      </c>
      <c r="H13" s="11" t="s">
        <v>13</v>
      </c>
      <c r="I13" s="8" t="s">
        <v>14</v>
      </c>
      <c r="J13" s="8" t="s">
        <v>15</v>
      </c>
      <c r="K13" s="10" t="s">
        <v>16</v>
      </c>
      <c r="L13" s="10" t="s">
        <v>53</v>
      </c>
      <c r="M13" s="10" t="s">
        <v>18</v>
      </c>
      <c r="N13" s="8" t="s">
        <v>54</v>
      </c>
      <c r="O13" s="62" t="s">
        <v>55</v>
      </c>
      <c r="P13" s="62" t="s">
        <v>56</v>
      </c>
      <c r="Q13" s="62" t="s">
        <v>57</v>
      </c>
      <c r="R13" s="63" t="s">
        <v>19</v>
      </c>
      <c r="S13" s="8" t="s">
        <v>20</v>
      </c>
      <c r="T13" s="8" t="s">
        <v>21</v>
      </c>
      <c r="U13" s="8" t="s">
        <v>102</v>
      </c>
    </row>
    <row r="14" spans="1:21" s="25" customFormat="1" ht="48" customHeight="1" x14ac:dyDescent="0.2">
      <c r="A14" s="12">
        <v>3</v>
      </c>
      <c r="B14" s="64" t="s">
        <v>123</v>
      </c>
      <c r="C14" s="65" t="s">
        <v>24</v>
      </c>
      <c r="D14" s="65" t="s">
        <v>25</v>
      </c>
      <c r="E14" s="65">
        <v>11</v>
      </c>
      <c r="F14" s="65" t="s">
        <v>119</v>
      </c>
      <c r="G14" s="65" t="s">
        <v>60</v>
      </c>
      <c r="H14" s="12">
        <v>5.5</v>
      </c>
      <c r="I14" s="12">
        <v>3.5</v>
      </c>
      <c r="J14" s="12">
        <v>6</v>
      </c>
      <c r="K14" s="12">
        <v>3</v>
      </c>
      <c r="L14" s="12">
        <v>16</v>
      </c>
      <c r="M14" s="12">
        <v>10</v>
      </c>
      <c r="N14" s="12">
        <v>2</v>
      </c>
      <c r="O14" s="13">
        <v>6.5</v>
      </c>
      <c r="P14" s="13">
        <v>8</v>
      </c>
      <c r="Q14" s="13">
        <v>5</v>
      </c>
      <c r="R14" s="12">
        <v>65.5</v>
      </c>
      <c r="S14" s="16">
        <v>100</v>
      </c>
      <c r="T14" s="16" t="s">
        <v>124</v>
      </c>
      <c r="U14" s="17" t="s">
        <v>125</v>
      </c>
    </row>
    <row r="15" spans="1:21" ht="60" x14ac:dyDescent="0.2">
      <c r="A15" s="13">
        <v>4</v>
      </c>
      <c r="B15" s="64" t="s">
        <v>126</v>
      </c>
      <c r="C15" s="65" t="s">
        <v>24</v>
      </c>
      <c r="D15" s="65" t="s">
        <v>25</v>
      </c>
      <c r="E15" s="65">
        <v>11</v>
      </c>
      <c r="F15" s="65" t="s">
        <v>119</v>
      </c>
      <c r="G15" s="65" t="s">
        <v>60</v>
      </c>
      <c r="H15" s="13">
        <v>5.5</v>
      </c>
      <c r="I15" s="13">
        <v>3.5</v>
      </c>
      <c r="J15" s="13">
        <v>6</v>
      </c>
      <c r="K15" s="13">
        <v>6</v>
      </c>
      <c r="L15" s="13">
        <v>16</v>
      </c>
      <c r="M15" s="13">
        <v>10</v>
      </c>
      <c r="N15" s="13">
        <v>1</v>
      </c>
      <c r="O15" s="13">
        <v>5</v>
      </c>
      <c r="P15" s="13">
        <v>8</v>
      </c>
      <c r="Q15" s="13">
        <v>0</v>
      </c>
      <c r="R15" s="13">
        <v>61</v>
      </c>
      <c r="S15" s="15">
        <v>100</v>
      </c>
      <c r="T15" s="15" t="s">
        <v>127</v>
      </c>
      <c r="U15" s="18" t="s">
        <v>106</v>
      </c>
    </row>
    <row r="16" spans="1:21" ht="60" x14ac:dyDescent="0.2">
      <c r="A16" s="13">
        <v>1</v>
      </c>
      <c r="B16" s="64" t="s">
        <v>118</v>
      </c>
      <c r="C16" s="65" t="s">
        <v>24</v>
      </c>
      <c r="D16" s="65" t="s">
        <v>25</v>
      </c>
      <c r="E16" s="65">
        <v>11</v>
      </c>
      <c r="F16" s="65" t="s">
        <v>119</v>
      </c>
      <c r="G16" s="65" t="s">
        <v>60</v>
      </c>
      <c r="H16" s="13">
        <v>3</v>
      </c>
      <c r="I16" s="13">
        <v>6</v>
      </c>
      <c r="J16" s="13">
        <v>0</v>
      </c>
      <c r="K16" s="14">
        <v>1</v>
      </c>
      <c r="L16" s="14">
        <v>16</v>
      </c>
      <c r="M16" s="14">
        <v>8</v>
      </c>
      <c r="N16" s="14">
        <v>0</v>
      </c>
      <c r="O16" s="13">
        <v>6.5</v>
      </c>
      <c r="P16" s="13">
        <v>8.5</v>
      </c>
      <c r="Q16" s="14">
        <v>0</v>
      </c>
      <c r="R16" s="15">
        <v>49</v>
      </c>
      <c r="S16" s="15">
        <v>100</v>
      </c>
      <c r="T16" s="15" t="s">
        <v>120</v>
      </c>
      <c r="U16" s="18" t="s">
        <v>106</v>
      </c>
    </row>
    <row r="17" spans="1:21" ht="60" x14ac:dyDescent="0.2">
      <c r="A17" s="13">
        <v>2</v>
      </c>
      <c r="B17" s="64" t="s">
        <v>121</v>
      </c>
      <c r="C17" s="65" t="s">
        <v>24</v>
      </c>
      <c r="D17" s="65" t="s">
        <v>25</v>
      </c>
      <c r="E17" s="65">
        <v>11</v>
      </c>
      <c r="F17" s="65" t="s">
        <v>119</v>
      </c>
      <c r="G17" s="65" t="s">
        <v>60</v>
      </c>
      <c r="H17" s="13">
        <v>3</v>
      </c>
      <c r="I17" s="13">
        <v>6</v>
      </c>
      <c r="J17" s="13">
        <v>0</v>
      </c>
      <c r="K17" s="13">
        <v>6</v>
      </c>
      <c r="L17" s="13">
        <v>13</v>
      </c>
      <c r="M17" s="13">
        <v>2</v>
      </c>
      <c r="N17" s="13">
        <v>0</v>
      </c>
      <c r="O17" s="13">
        <v>7</v>
      </c>
      <c r="P17" s="13">
        <v>8.5</v>
      </c>
      <c r="Q17" s="13">
        <v>0</v>
      </c>
      <c r="R17" s="13">
        <v>45.5</v>
      </c>
      <c r="S17" s="15">
        <v>100</v>
      </c>
      <c r="T17" s="15" t="s">
        <v>122</v>
      </c>
      <c r="U17" s="18" t="s">
        <v>106</v>
      </c>
    </row>
    <row r="18" spans="1:21" ht="12.75" x14ac:dyDescent="0.2">
      <c r="A18" s="22"/>
      <c r="B18" s="4"/>
      <c r="C18" s="24"/>
      <c r="D18" s="24"/>
      <c r="E18" s="22"/>
      <c r="F18" s="22"/>
      <c r="G18" s="22"/>
      <c r="H18" s="24"/>
      <c r="I18" s="24"/>
      <c r="J18" s="24"/>
      <c r="K18" s="66"/>
      <c r="L18" s="66"/>
      <c r="M18" s="66"/>
      <c r="N18" s="66"/>
      <c r="O18" s="66"/>
      <c r="P18" s="66"/>
      <c r="Q18" s="66"/>
      <c r="R18" s="67"/>
      <c r="S18" s="67"/>
      <c r="T18" s="67"/>
      <c r="U18" s="5"/>
    </row>
    <row r="19" spans="1:21" ht="12.75" x14ac:dyDescent="0.2">
      <c r="A19" s="22"/>
      <c r="B19" s="23" t="s">
        <v>42</v>
      </c>
      <c r="C19" s="22" t="s">
        <v>198</v>
      </c>
      <c r="D19" s="22" t="s">
        <v>43</v>
      </c>
      <c r="E19" s="22"/>
      <c r="F19" s="24"/>
      <c r="G19" s="24"/>
      <c r="S19" s="1"/>
      <c r="T19" s="1"/>
      <c r="U19" s="1"/>
    </row>
    <row r="20" spans="1:21" ht="12.75" x14ac:dyDescent="0.2">
      <c r="B20" s="26" t="s">
        <v>44</v>
      </c>
      <c r="C20" s="22" t="s">
        <v>198</v>
      </c>
      <c r="D20" s="28" t="s">
        <v>45</v>
      </c>
      <c r="E20" s="6"/>
      <c r="F20" s="7"/>
      <c r="G20" s="7"/>
      <c r="S20" s="1"/>
      <c r="T20" s="1"/>
      <c r="U20" s="1"/>
    </row>
    <row r="21" spans="1:21" ht="12.75" x14ac:dyDescent="0.2">
      <c r="B21" s="27"/>
      <c r="C21" s="22" t="s">
        <v>198</v>
      </c>
      <c r="D21" s="28" t="s">
        <v>46</v>
      </c>
      <c r="E21" s="27"/>
      <c r="F21" s="29"/>
      <c r="G21" s="24"/>
      <c r="S21" s="1"/>
      <c r="T21" s="1"/>
      <c r="U21" s="1"/>
    </row>
    <row r="22" spans="1:21" ht="15" x14ac:dyDescent="0.2">
      <c r="B22" s="27"/>
      <c r="C22" s="22" t="s">
        <v>198</v>
      </c>
      <c r="D22" s="30" t="s">
        <v>47</v>
      </c>
      <c r="E22" s="27"/>
      <c r="F22" s="29"/>
      <c r="G22" s="24"/>
      <c r="S22" s="1"/>
      <c r="T22" s="1"/>
      <c r="U22" s="1"/>
    </row>
    <row r="23" spans="1:21" ht="12.75" x14ac:dyDescent="0.2">
      <c r="B23" s="27"/>
      <c r="C23" s="22" t="s">
        <v>198</v>
      </c>
      <c r="D23" s="28" t="s">
        <v>48</v>
      </c>
      <c r="E23" s="27"/>
      <c r="F23" s="29"/>
      <c r="G23" s="24"/>
      <c r="S23" s="1"/>
      <c r="T23" s="1"/>
      <c r="U23" s="1"/>
    </row>
    <row r="24" spans="1:21" ht="12.75" x14ac:dyDescent="0.2">
      <c r="B24" s="27"/>
      <c r="C24" s="22" t="s">
        <v>198</v>
      </c>
      <c r="D24" s="28" t="s">
        <v>252</v>
      </c>
      <c r="E24" s="27"/>
      <c r="F24" s="29"/>
      <c r="G24" s="24"/>
      <c r="S24" s="1"/>
      <c r="T24" s="1"/>
      <c r="U24" s="1"/>
    </row>
    <row r="25" spans="1:21" s="25" customFormat="1" ht="12.75" x14ac:dyDescent="0.2">
      <c r="B25" s="27"/>
      <c r="C25" s="22" t="s">
        <v>198</v>
      </c>
      <c r="D25" s="28" t="s">
        <v>253</v>
      </c>
      <c r="E25" s="27"/>
      <c r="F25" s="29"/>
      <c r="G25" s="24"/>
    </row>
    <row r="26" spans="1:21" s="25" customFormat="1" ht="12.75" x14ac:dyDescent="0.2">
      <c r="B26" s="27"/>
      <c r="C26" s="22" t="s">
        <v>198</v>
      </c>
      <c r="D26" s="28" t="s">
        <v>49</v>
      </c>
      <c r="E26" s="27"/>
      <c r="F26" s="29"/>
      <c r="G26" s="24"/>
    </row>
    <row r="27" spans="1:21" s="25" customFormat="1" ht="12.75" x14ac:dyDescent="0.2">
      <c r="B27" s="27"/>
      <c r="E27" s="27"/>
      <c r="F27" s="29"/>
      <c r="G27" s="24"/>
    </row>
    <row r="28" spans="1:21" ht="12.75" x14ac:dyDescent="0.2">
      <c r="B28" s="27"/>
      <c r="C28" s="27"/>
      <c r="D28" s="68"/>
      <c r="E28" s="27"/>
      <c r="F28" s="27"/>
      <c r="G28" s="22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2.75" x14ac:dyDescent="0.2">
      <c r="B29" s="27"/>
      <c r="C29" s="27"/>
      <c r="D29" s="68"/>
      <c r="E29" s="27"/>
      <c r="F29" s="27"/>
      <c r="G29" s="2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2.75" x14ac:dyDescent="0.2">
      <c r="B30" s="27"/>
      <c r="C30" s="27"/>
      <c r="D30" s="29"/>
      <c r="E30" s="27"/>
      <c r="F30" s="27"/>
      <c r="G30" s="22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2.75" x14ac:dyDescent="0.2">
      <c r="B31" s="27"/>
      <c r="C31" s="27"/>
      <c r="D31" s="29"/>
      <c r="E31" s="27"/>
      <c r="F31" s="27"/>
      <c r="G31" s="22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</sheetData>
  <autoFilter ref="A13:U13">
    <sortState ref="A14:U17">
      <sortCondition descending="1" ref="R13"/>
    </sortState>
  </autoFilter>
  <mergeCells count="12">
    <mergeCell ref="A6:K6"/>
    <mergeCell ref="A1:U1"/>
    <mergeCell ref="A2:U2"/>
    <mergeCell ref="A3:U3"/>
    <mergeCell ref="A4:U4"/>
    <mergeCell ref="A5:U5"/>
    <mergeCell ref="A11:D11"/>
    <mergeCell ref="A12:D12"/>
    <mergeCell ref="A7:U7"/>
    <mergeCell ref="A8:U8"/>
    <mergeCell ref="A9:U9"/>
    <mergeCell ref="A10:U10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sosh22-49</dc:creator>
  <cp:lastModifiedBy>sosh22-49</cp:lastModifiedBy>
  <cp:lastPrinted>2025-10-17T13:29:31Z</cp:lastPrinted>
  <dcterms:created xsi:type="dcterms:W3CDTF">2025-10-17T13:30:10Z</dcterms:created>
  <dcterms:modified xsi:type="dcterms:W3CDTF">2025-11-07T12:23:40Z</dcterms:modified>
</cp:coreProperties>
</file>